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19410" windowHeight="10410" tabRatio="500" activeTab="6"/>
  </bookViews>
  <sheets>
    <sheet name="2021M'sila" sheetId="1" r:id="rId1"/>
    <sheet name="2021 HU" sheetId="6" r:id="rId2"/>
    <sheet name="Anciens M'sila" sheetId="5" r:id="rId3"/>
    <sheet name="Anciens HU" sheetId="7" r:id="rId4"/>
    <sheet name="M2" sheetId="3" r:id="rId5"/>
    <sheet name="Sheet4" sheetId="4" state="hidden" r:id="rId6"/>
    <sheet name="Classique 1" sheetId="2" r:id="rId7"/>
  </sheets>
  <definedNames>
    <definedName name="_xlnm._FilterDatabase" localSheetId="1" hidden="1">'2021 HU'!$1:$1</definedName>
    <definedName name="_xlnm._FilterDatabase" localSheetId="0" hidden="1">'2021M''sila'!$A$1:$U$152</definedName>
    <definedName name="_xlnm._FilterDatabase" localSheetId="3" hidden="1">'Anciens HU'!$A$1:$Z$11</definedName>
    <definedName name="_xlnm._FilterDatabase" localSheetId="2" hidden="1">'Anciens M''sila'!$A$1:$X$42</definedName>
  </definedNames>
  <calcPr calcId="1257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V3" i="5"/>
  <c r="V5"/>
  <c r="V7"/>
  <c r="V9"/>
  <c r="V11"/>
  <c r="V15"/>
  <c r="V17"/>
  <c r="V19"/>
  <c r="V21"/>
  <c r="V23"/>
  <c r="V25"/>
  <c r="V27"/>
  <c r="V29"/>
  <c r="V31"/>
  <c r="V33"/>
  <c r="V35"/>
  <c r="V37"/>
  <c r="V39"/>
  <c r="V41"/>
  <c r="V43"/>
  <c r="V2"/>
  <c r="U46"/>
  <c r="V46" s="1"/>
  <c r="U10" i="6"/>
  <c r="V10" s="1"/>
  <c r="U9"/>
  <c r="V9" s="1"/>
  <c r="U45" i="5"/>
  <c r="V45" s="1"/>
  <c r="U44"/>
  <c r="V44" s="1"/>
  <c r="U43"/>
  <c r="S3" i="3"/>
  <c r="T3" s="1"/>
  <c r="S4"/>
  <c r="T4" s="1"/>
  <c r="S5"/>
  <c r="T5" s="1"/>
  <c r="S7"/>
  <c r="T7" s="1"/>
  <c r="S6"/>
  <c r="T6" s="1"/>
  <c r="S2"/>
  <c r="T2" s="1"/>
  <c r="V10" i="7"/>
  <c r="U6"/>
  <c r="V6" s="1"/>
  <c r="U7"/>
  <c r="V7" s="1"/>
  <c r="U8"/>
  <c r="V8" s="1"/>
  <c r="U5"/>
  <c r="V5" s="1"/>
  <c r="U3"/>
  <c r="V3" s="1"/>
  <c r="U4"/>
  <c r="V4" s="1"/>
  <c r="U9"/>
  <c r="V9" s="1"/>
  <c r="U2"/>
  <c r="V2" s="1"/>
  <c r="U2" i="6"/>
  <c r="V2" s="1"/>
  <c r="U4"/>
  <c r="V4" s="1"/>
  <c r="U3"/>
  <c r="V3" s="1"/>
  <c r="U6"/>
  <c r="V6" s="1"/>
  <c r="U8"/>
  <c r="V8" s="1"/>
  <c r="U7"/>
  <c r="V7" s="1"/>
  <c r="U5"/>
  <c r="V5" s="1"/>
  <c r="U3" i="5"/>
  <c r="U4"/>
  <c r="V4" s="1"/>
  <c r="U5"/>
  <c r="U6"/>
  <c r="V6" s="1"/>
  <c r="U7"/>
  <c r="U8"/>
  <c r="V8" s="1"/>
  <c r="U9"/>
  <c r="U13"/>
  <c r="V13" s="1"/>
  <c r="U11"/>
  <c r="U14"/>
  <c r="V14" s="1"/>
  <c r="U10"/>
  <c r="V10" s="1"/>
  <c r="U20"/>
  <c r="V20" s="1"/>
  <c r="U15"/>
  <c r="U16"/>
  <c r="V16" s="1"/>
  <c r="U17"/>
  <c r="U18"/>
  <c r="V18" s="1"/>
  <c r="U19"/>
  <c r="U12"/>
  <c r="V12" s="1"/>
  <c r="U21"/>
  <c r="U22"/>
  <c r="V22" s="1"/>
  <c r="U23"/>
  <c r="U24"/>
  <c r="V24" s="1"/>
  <c r="U25"/>
  <c r="U26"/>
  <c r="V26" s="1"/>
  <c r="U27"/>
  <c r="U28"/>
  <c r="V28" s="1"/>
  <c r="U29"/>
  <c r="U30"/>
  <c r="V30" s="1"/>
  <c r="U31"/>
  <c r="U32"/>
  <c r="V32" s="1"/>
  <c r="U33"/>
  <c r="U34"/>
  <c r="V34" s="1"/>
  <c r="U35"/>
  <c r="U36"/>
  <c r="V36" s="1"/>
  <c r="U37"/>
  <c r="U38"/>
  <c r="V38" s="1"/>
  <c r="U39"/>
  <c r="U40"/>
  <c r="V40" s="1"/>
  <c r="U41"/>
  <c r="U42"/>
  <c r="V42" s="1"/>
  <c r="U2"/>
</calcChain>
</file>

<file path=xl/sharedStrings.xml><?xml version="1.0" encoding="utf-8"?>
<sst xmlns="http://schemas.openxmlformats.org/spreadsheetml/2006/main" count="2227" uniqueCount="766">
  <si>
    <t xml:space="preserve">N° </t>
  </si>
  <si>
    <t>utilisateur</t>
  </si>
  <si>
    <t>Matricule</t>
  </si>
  <si>
    <t>Nom</t>
  </si>
  <si>
    <t>Prenom</t>
  </si>
  <si>
    <t>Domain</t>
  </si>
  <si>
    <t>Filiere</t>
  </si>
  <si>
    <t>Speciality</t>
  </si>
  <si>
    <t>S diplome</t>
  </si>
  <si>
    <t>Année de diplome</t>
  </si>
  <si>
    <t>Cursus</t>
  </si>
  <si>
    <t>S1</t>
  </si>
  <si>
    <t>S2</t>
  </si>
  <si>
    <t>S3</t>
  </si>
  <si>
    <t>S4</t>
  </si>
  <si>
    <t>S5</t>
  </si>
  <si>
    <t>S6</t>
  </si>
  <si>
    <t>Rattrapage</t>
  </si>
  <si>
    <t>Dette</t>
  </si>
  <si>
    <t>redoublant</t>
  </si>
  <si>
    <t>Mc</t>
  </si>
  <si>
    <t>NULL</t>
  </si>
  <si>
    <t>Durgvbi</t>
  </si>
  <si>
    <t>Bfrkb</t>
  </si>
  <si>
    <t>علوم المادة</t>
  </si>
  <si>
    <t>فيزياء</t>
  </si>
  <si>
    <t>الفيزياء الطاقوية</t>
  </si>
  <si>
    <t>تكنولوجيا</t>
  </si>
  <si>
    <t>CLASSIQUE1</t>
  </si>
  <si>
    <t>181835097711</t>
  </si>
  <si>
    <t>Saadia</t>
  </si>
  <si>
    <t>Zerroug</t>
  </si>
  <si>
    <t>كيمياء</t>
  </si>
  <si>
    <t>الكيمياء التحليلية</t>
  </si>
  <si>
    <t>LMD</t>
  </si>
  <si>
    <t>35087912</t>
  </si>
  <si>
    <t>lamia</t>
  </si>
  <si>
    <t>naidji</t>
  </si>
  <si>
    <t>فيزياء المواد</t>
  </si>
  <si>
    <t>320120585</t>
  </si>
  <si>
    <t>FATIMA ZOHRA</t>
  </si>
  <si>
    <t>KADRI</t>
  </si>
  <si>
    <t>استاذ التعليم المتوسط تكنولوجيا</t>
  </si>
  <si>
    <t>كيمياء عضوية</t>
  </si>
  <si>
    <t>الفيزياء النظرية</t>
  </si>
  <si>
    <t>Fahima</t>
  </si>
  <si>
    <t>1300459</t>
  </si>
  <si>
    <t>yacine</t>
  </si>
  <si>
    <t>Amrane</t>
  </si>
  <si>
    <t>أستاذ التعليم الثانوي الفيزياء</t>
  </si>
  <si>
    <t>CLASSIQUE2</t>
  </si>
  <si>
    <t>36010021</t>
  </si>
  <si>
    <t>chaima</t>
  </si>
  <si>
    <t>bouguennour</t>
  </si>
  <si>
    <t>Techniques instrumentales"P"</t>
  </si>
  <si>
    <t>34231875502</t>
  </si>
  <si>
    <t>Zitouni</t>
  </si>
  <si>
    <t>Sihem</t>
  </si>
  <si>
    <t>Physique Énergétique</t>
  </si>
  <si>
    <t>181835088046</t>
  </si>
  <si>
    <t>Asma</t>
  </si>
  <si>
    <t>Zioueche</t>
  </si>
  <si>
    <t>35078960</t>
  </si>
  <si>
    <t>airour</t>
  </si>
  <si>
    <t>marwa</t>
  </si>
  <si>
    <t>35087958</t>
  </si>
  <si>
    <t>Saad</t>
  </si>
  <si>
    <t>Rais</t>
  </si>
  <si>
    <t>أستاذ التعلبم المتوسط فيزياء</t>
  </si>
  <si>
    <t>35093650</t>
  </si>
  <si>
    <t>Fatima Zohra</t>
  </si>
  <si>
    <t>Ben Abderrahmane</t>
  </si>
  <si>
    <t>1635102704</t>
  </si>
  <si>
    <t>maissaa</t>
  </si>
  <si>
    <t>foudili</t>
  </si>
  <si>
    <t>33067050</t>
  </si>
  <si>
    <t>amal</t>
  </si>
  <si>
    <t>mebarek mansouri</t>
  </si>
  <si>
    <t>181835084954</t>
  </si>
  <si>
    <t>badreddine</t>
  </si>
  <si>
    <t>naili</t>
  </si>
  <si>
    <t>35073281</t>
  </si>
  <si>
    <t>ABDELALI</t>
  </si>
  <si>
    <t>BENAMRAOUI</t>
  </si>
  <si>
    <r>
      <rPr>
        <sz val="10"/>
        <rFont val="Lohit Devanagari"/>
        <family val="2"/>
      </rPr>
      <t>شهادة أستاذ التعليم المتوسط تخصص</t>
    </r>
    <r>
      <rPr>
        <sz val="10"/>
        <rFont val="Arial"/>
        <family val="2"/>
      </rPr>
      <t xml:space="preserve">: </t>
    </r>
    <r>
      <rPr>
        <sz val="10"/>
        <rFont val="Lohit Devanagari"/>
        <family val="2"/>
      </rPr>
      <t>تكنلوجيا</t>
    </r>
  </si>
  <si>
    <t>E321100586</t>
  </si>
  <si>
    <t>HADJER</t>
  </si>
  <si>
    <t>RAHMOUNI</t>
  </si>
  <si>
    <t>أستاذ التعليم الثانوي  فيزياء</t>
  </si>
  <si>
    <t>1835084875</t>
  </si>
  <si>
    <t>abir</t>
  </si>
  <si>
    <t>deram</t>
  </si>
  <si>
    <t>E.320120585</t>
  </si>
  <si>
    <t>فاطمة الزهراء</t>
  </si>
  <si>
    <t>قادري</t>
  </si>
  <si>
    <t>161631045473</t>
  </si>
  <si>
    <t>ali</t>
  </si>
  <si>
    <t>alouache</t>
  </si>
  <si>
    <t>31045473</t>
  </si>
  <si>
    <t>Ali</t>
  </si>
  <si>
    <t>Alouache</t>
  </si>
  <si>
    <t>1335095740</t>
  </si>
  <si>
    <t>souàad</t>
  </si>
  <si>
    <t>louifi</t>
  </si>
  <si>
    <t>الفيزياء</t>
  </si>
  <si>
    <t>E321100181</t>
  </si>
  <si>
    <t>massouda</t>
  </si>
  <si>
    <t>lasslat</t>
  </si>
  <si>
    <t>181835078728</t>
  </si>
  <si>
    <t>SOUAD</t>
  </si>
  <si>
    <t>ZERROUKI</t>
  </si>
  <si>
    <t>171835095485</t>
  </si>
  <si>
    <t>chebli</t>
  </si>
  <si>
    <t>barkahoum</t>
  </si>
  <si>
    <t>35078728</t>
  </si>
  <si>
    <t>Souad</t>
  </si>
  <si>
    <t>Zerrouki</t>
  </si>
  <si>
    <t>7520082</t>
  </si>
  <si>
    <t>Dounia</t>
  </si>
  <si>
    <t>Rekab</t>
  </si>
  <si>
    <t>أستاذ التعليم الثانوي تخصص فيزياء</t>
  </si>
  <si>
    <t>1835096995</t>
  </si>
  <si>
    <t>mohamed</t>
  </si>
  <si>
    <t>maache</t>
  </si>
  <si>
    <t>1300088</t>
  </si>
  <si>
    <t>Refeida</t>
  </si>
  <si>
    <t>Meftah</t>
  </si>
  <si>
    <t>أستاذ التعليم الثانوي</t>
  </si>
  <si>
    <t>1535102650</t>
  </si>
  <si>
    <t>rim</t>
  </si>
  <si>
    <t>ben saoucha</t>
  </si>
  <si>
    <t>benhamida</t>
  </si>
  <si>
    <t>الكيمياء الصيدلانية</t>
  </si>
  <si>
    <t>35095381</t>
  </si>
  <si>
    <t>Nour elhouda</t>
  </si>
  <si>
    <t>Lamine</t>
  </si>
  <si>
    <t>33075344</t>
  </si>
  <si>
    <t>maafi</t>
  </si>
  <si>
    <t>boutheyna</t>
  </si>
  <si>
    <t>171835096995</t>
  </si>
  <si>
    <t>Mohamed</t>
  </si>
  <si>
    <t>Maache</t>
  </si>
  <si>
    <t>35114147</t>
  </si>
  <si>
    <t>Manallah</t>
  </si>
  <si>
    <t>181835078669</t>
  </si>
  <si>
    <t>Triki</t>
  </si>
  <si>
    <t>Hemama</t>
  </si>
  <si>
    <t>171735083565</t>
  </si>
  <si>
    <t>YASMINE</t>
  </si>
  <si>
    <t>LAMICHE</t>
  </si>
  <si>
    <t>171735081371</t>
  </si>
  <si>
    <t>Ahmed Iheb</t>
  </si>
  <si>
    <t>Bencheikh</t>
  </si>
  <si>
    <t>37002221</t>
  </si>
  <si>
    <t>fatiha</t>
  </si>
  <si>
    <t>rabhi</t>
  </si>
  <si>
    <r>
      <rPr>
        <sz val="10"/>
        <rFont val="Lohit Devanagari"/>
        <family val="2"/>
      </rPr>
      <t>علوم دقيقة</t>
    </r>
    <r>
      <rPr>
        <sz val="10"/>
        <rFont val="Arial"/>
        <family val="2"/>
      </rPr>
      <t>-</t>
    </r>
    <r>
      <rPr>
        <sz val="10"/>
        <rFont val="Lohit Devanagari"/>
        <family val="2"/>
      </rPr>
      <t>تكنولوجيا</t>
    </r>
  </si>
  <si>
    <t>E321100560</t>
  </si>
  <si>
    <t>Khadidja</t>
  </si>
  <si>
    <t>Benraya</t>
  </si>
  <si>
    <t>استاذ التعليم الثانوي فيزياء</t>
  </si>
  <si>
    <t>1635114222</t>
  </si>
  <si>
    <t>nabila</t>
  </si>
  <si>
    <t>nouioua</t>
  </si>
  <si>
    <t>370004537</t>
  </si>
  <si>
    <t>Rahma</t>
  </si>
  <si>
    <t>Ben athmane</t>
  </si>
  <si>
    <t>5077436</t>
  </si>
  <si>
    <t>Hichem</t>
  </si>
  <si>
    <t>Bouchareb</t>
  </si>
  <si>
    <t>E321100648</t>
  </si>
  <si>
    <t>Maalmi</t>
  </si>
  <si>
    <t>أستاذ التعليم الثانوي فيزياء</t>
  </si>
  <si>
    <t>35082176</t>
  </si>
  <si>
    <t>Barkat</t>
  </si>
  <si>
    <t>Randa</t>
  </si>
  <si>
    <t>كيمياء تحليلية</t>
  </si>
  <si>
    <t>181835082176</t>
  </si>
  <si>
    <t>1400137</t>
  </si>
  <si>
    <t>RABAB</t>
  </si>
  <si>
    <t>DJAADI</t>
  </si>
  <si>
    <t>20034101412</t>
  </si>
  <si>
    <t>Laifa</t>
  </si>
  <si>
    <t>Abdelkarim</t>
  </si>
  <si>
    <t>علوم المادة كمياء تحليلية</t>
  </si>
  <si>
    <t>35016892</t>
  </si>
  <si>
    <t>nedjmeddine</t>
  </si>
  <si>
    <t>azzouzi</t>
  </si>
  <si>
    <r>
      <rPr>
        <sz val="10"/>
        <rFont val="Lohit Devanagari"/>
        <family val="2"/>
      </rPr>
      <t xml:space="preserve">علوم دقيقة </t>
    </r>
    <r>
      <rPr>
        <sz val="10"/>
        <rFont val="Arial"/>
        <family val="2"/>
      </rPr>
      <t xml:space="preserve">/ </t>
    </r>
    <r>
      <rPr>
        <sz val="10"/>
        <rFont val="Lohit Devanagari"/>
        <family val="2"/>
      </rPr>
      <t>تكنولوجيا</t>
    </r>
  </si>
  <si>
    <t>33061528</t>
  </si>
  <si>
    <t>Mahfoudi</t>
  </si>
  <si>
    <t>Romaissa Manel</t>
  </si>
  <si>
    <t>استاذ التعليم الثانوي مادة علوم فيزيائية</t>
  </si>
  <si>
    <t>32052533</t>
  </si>
  <si>
    <t>MOHAMED ISLAM</t>
  </si>
  <si>
    <t>SAADI</t>
  </si>
  <si>
    <t>181835097807</t>
  </si>
  <si>
    <t>Soumia</t>
  </si>
  <si>
    <t>Aidjouli</t>
  </si>
  <si>
    <t>17D02130129</t>
  </si>
  <si>
    <t>Toufik</t>
  </si>
  <si>
    <t>Ben messaoud</t>
  </si>
  <si>
    <t>فيزياء مواد</t>
  </si>
  <si>
    <t>2000369782</t>
  </si>
  <si>
    <t>TOUFIK</t>
  </si>
  <si>
    <t>BENSLIMANE</t>
  </si>
  <si>
    <r>
      <rPr>
        <sz val="10"/>
        <rFont val="Lohit Devanagari"/>
        <family val="2"/>
      </rPr>
      <t>ع</t>
    </r>
    <r>
      <rPr>
        <sz val="10"/>
        <rFont val="Arial"/>
        <family val="2"/>
      </rPr>
      <t>15256-5</t>
    </r>
    <r>
      <rPr>
        <sz val="10"/>
        <rFont val="Lohit Devanagari"/>
        <family val="2"/>
      </rPr>
      <t>د</t>
    </r>
  </si>
  <si>
    <t>ibtissem</t>
  </si>
  <si>
    <t>Brahimi</t>
  </si>
  <si>
    <t>181835076794</t>
  </si>
  <si>
    <t>selsabil</t>
  </si>
  <si>
    <t>boutchicha</t>
  </si>
  <si>
    <t>35106000</t>
  </si>
  <si>
    <t>Ibticem</t>
  </si>
  <si>
    <t>Abdelkebir</t>
  </si>
  <si>
    <t>1400430</t>
  </si>
  <si>
    <t>Abdennour</t>
  </si>
  <si>
    <t>KARADOUNE</t>
  </si>
  <si>
    <t>35085572</t>
  </si>
  <si>
    <t>haddad</t>
  </si>
  <si>
    <t>CHAIMA</t>
  </si>
  <si>
    <t>35069974</t>
  </si>
  <si>
    <t>hacene</t>
  </si>
  <si>
    <t>شهادة أستاذ التعليم المتوسط تخصص تكنولوجيا</t>
  </si>
  <si>
    <t>181839066220</t>
  </si>
  <si>
    <t>Djoumana</t>
  </si>
  <si>
    <t>NAOURA</t>
  </si>
  <si>
    <t>فيزياء الأشعة</t>
  </si>
  <si>
    <t>35114154</t>
  </si>
  <si>
    <t>Omar</t>
  </si>
  <si>
    <t>Souidi</t>
  </si>
  <si>
    <t>أستاذ التعليم المتوسط</t>
  </si>
  <si>
    <t>35101555</t>
  </si>
  <si>
    <t>Mohamed lamine</t>
  </si>
  <si>
    <t>Bouteraa</t>
  </si>
  <si>
    <t>تخصص فيزياء أستاذ تعليم متوسط</t>
  </si>
  <si>
    <t>E320121031</t>
  </si>
  <si>
    <t>badr eddine mahmoud</t>
  </si>
  <si>
    <t>benselama</t>
  </si>
  <si>
    <t>181835086556</t>
  </si>
  <si>
    <t>sidali</t>
  </si>
  <si>
    <t>ferhati</t>
  </si>
  <si>
    <t>181835081758</t>
  </si>
  <si>
    <t>siham</t>
  </si>
  <si>
    <t>herabi</t>
  </si>
  <si>
    <t>181835086580</t>
  </si>
  <si>
    <t>hamza amine</t>
  </si>
  <si>
    <t>E320120977</t>
  </si>
  <si>
    <t>Roumissa</t>
  </si>
  <si>
    <t>Debih</t>
  </si>
  <si>
    <t>Professeur d'enseignement secondaire</t>
  </si>
  <si>
    <t>imane</t>
  </si>
  <si>
    <t>181835078747</t>
  </si>
  <si>
    <t>AMMARI</t>
  </si>
  <si>
    <t>1500315</t>
  </si>
  <si>
    <t>Laidani</t>
  </si>
  <si>
    <t>35077225</t>
  </si>
  <si>
    <t>manal</t>
  </si>
  <si>
    <t>amroune</t>
  </si>
  <si>
    <t>33074671</t>
  </si>
  <si>
    <t>Chabane</t>
  </si>
  <si>
    <t>Bendjebel</t>
  </si>
  <si>
    <t>1835086556</t>
  </si>
  <si>
    <t>181835086589</t>
  </si>
  <si>
    <t>abdelaziz</t>
  </si>
  <si>
    <t>souidi</t>
  </si>
  <si>
    <t>201335084574</t>
  </si>
  <si>
    <t>Saoud</t>
  </si>
  <si>
    <t>Yassine</t>
  </si>
  <si>
    <t>استاذ التعليم الثانوي مادة الفزياء</t>
  </si>
  <si>
    <t>181835087299</t>
  </si>
  <si>
    <t>Haiat</t>
  </si>
  <si>
    <t>HAMANI</t>
  </si>
  <si>
    <r>
      <rPr>
        <sz val="10"/>
        <rFont val="Lohit Devanagari"/>
        <family val="2"/>
      </rPr>
      <t>ع</t>
    </r>
    <r>
      <rPr>
        <sz val="10"/>
        <rFont val="Arial"/>
        <family val="2"/>
      </rPr>
      <t>14378-5</t>
    </r>
    <r>
      <rPr>
        <sz val="10"/>
        <rFont val="Lohit Devanagari"/>
        <family val="2"/>
      </rPr>
      <t>د</t>
    </r>
  </si>
  <si>
    <t>Mir</t>
  </si>
  <si>
    <t>Tarek</t>
  </si>
  <si>
    <t>E321020924</t>
  </si>
  <si>
    <t>arousi</t>
  </si>
  <si>
    <t>amina</t>
  </si>
  <si>
    <t>35066166</t>
  </si>
  <si>
    <t>Mohamed elamine</t>
  </si>
  <si>
    <t>Bouchama</t>
  </si>
  <si>
    <t>201835087318</t>
  </si>
  <si>
    <t>YOUSRA</t>
  </si>
  <si>
    <t>CHEBABHI</t>
  </si>
  <si>
    <t>Amina</t>
  </si>
  <si>
    <t>Boussoualime</t>
  </si>
  <si>
    <r>
      <rPr>
        <sz val="10"/>
        <rFont val="Lohit Devanagari"/>
        <family val="2"/>
      </rPr>
      <t>استاذ التعليم المتوسط علوم دقيقة</t>
    </r>
    <r>
      <rPr>
        <sz val="10"/>
        <rFont val="Arial"/>
        <family val="2"/>
      </rPr>
      <t>/</t>
    </r>
    <r>
      <rPr>
        <sz val="10"/>
        <rFont val="Lohit Devanagari"/>
        <family val="2"/>
      </rPr>
      <t>تكنولوجيا</t>
    </r>
  </si>
  <si>
    <t>29981</t>
  </si>
  <si>
    <t>Sabah</t>
  </si>
  <si>
    <t>181835082141</t>
  </si>
  <si>
    <t>CHEYMA</t>
  </si>
  <si>
    <t>SEBIH</t>
  </si>
  <si>
    <t>161633027348</t>
  </si>
  <si>
    <t>badr eddine</t>
  </si>
  <si>
    <t>djema</t>
  </si>
  <si>
    <t>استاذ التعليم الثانوي تخصص كيمياء</t>
  </si>
  <si>
    <t>35078855</t>
  </si>
  <si>
    <t>hanaa</t>
  </si>
  <si>
    <t>fadel</t>
  </si>
  <si>
    <t>5073034</t>
  </si>
  <si>
    <t>cherif</t>
  </si>
  <si>
    <t>saidoune</t>
  </si>
  <si>
    <t>فيزياء نظرية</t>
  </si>
  <si>
    <t>E321100184</t>
  </si>
  <si>
    <t>LOUKRIZ</t>
  </si>
  <si>
    <r>
      <rPr>
        <sz val="10"/>
        <rFont val="Lohit Devanagari"/>
        <family val="2"/>
      </rPr>
      <t xml:space="preserve">أستاذ التعليم الثانوي </t>
    </r>
    <r>
      <rPr>
        <sz val="10"/>
        <rFont val="Arial"/>
        <family val="2"/>
      </rPr>
      <t>-</t>
    </r>
    <r>
      <rPr>
        <sz val="10"/>
        <rFont val="Lohit Devanagari"/>
        <family val="2"/>
      </rPr>
      <t>فيزياء</t>
    </r>
    <r>
      <rPr>
        <sz val="10"/>
        <rFont val="Arial"/>
        <family val="2"/>
      </rPr>
      <t>-</t>
    </r>
  </si>
  <si>
    <t>35086840</t>
  </si>
  <si>
    <t>Nouha</t>
  </si>
  <si>
    <t>35085951</t>
  </si>
  <si>
    <t>Hadjer</t>
  </si>
  <si>
    <t>Nenni</t>
  </si>
  <si>
    <t>شهادة استاذ التعليم الثانوي</t>
  </si>
  <si>
    <t>E321100139</t>
  </si>
  <si>
    <t>Sehaim</t>
  </si>
  <si>
    <t>Sohaib</t>
  </si>
  <si>
    <t>161635016838</t>
  </si>
  <si>
    <t>Alaeddine</t>
  </si>
  <si>
    <t>Bendjerad</t>
  </si>
  <si>
    <t>professeur de l'enseignement moyen sciences exactes/technologie</t>
  </si>
  <si>
    <t>5081718</t>
  </si>
  <si>
    <t>khalaf</t>
  </si>
  <si>
    <t>salah eddin</t>
  </si>
  <si>
    <t>الكيمياء التحليلة</t>
  </si>
  <si>
    <t>33079144</t>
  </si>
  <si>
    <t>fateh</t>
  </si>
  <si>
    <t>sebia</t>
  </si>
  <si>
    <t>34078889</t>
  </si>
  <si>
    <t>Farah</t>
  </si>
  <si>
    <t>Benkouiten</t>
  </si>
  <si>
    <t>أستاذ تعليم ثانوي في العلوم الفيزيائية تخصص كيمياء</t>
  </si>
  <si>
    <t>1300111</t>
  </si>
  <si>
    <t>khalil</t>
  </si>
  <si>
    <t>ben oraira</t>
  </si>
  <si>
    <t>أستاذ  تعليم ثانوي فيزياء</t>
  </si>
  <si>
    <t>36018481</t>
  </si>
  <si>
    <t>YAKOUB</t>
  </si>
  <si>
    <t>BOUDIS</t>
  </si>
  <si>
    <t>chimie analytique</t>
  </si>
  <si>
    <t>181835078749</t>
  </si>
  <si>
    <t>abedlli</t>
  </si>
  <si>
    <t>35086265</t>
  </si>
  <si>
    <t>zeyneb</t>
  </si>
  <si>
    <t>loghlaiti</t>
  </si>
  <si>
    <t>181835082173</t>
  </si>
  <si>
    <t>Dalloula</t>
  </si>
  <si>
    <t>Bensaoucha</t>
  </si>
  <si>
    <t>181835082172</t>
  </si>
  <si>
    <t>khayra</t>
  </si>
  <si>
    <t>mechegueg</t>
  </si>
  <si>
    <t>1300117</t>
  </si>
  <si>
    <t>said</t>
  </si>
  <si>
    <t>guerroum</t>
  </si>
  <si>
    <t>1500171</t>
  </si>
  <si>
    <t>Fouad</t>
  </si>
  <si>
    <t>Amara</t>
  </si>
  <si>
    <t>39023133</t>
  </si>
  <si>
    <t>hedjerci</t>
  </si>
  <si>
    <t>rokia</t>
  </si>
  <si>
    <t>technologie</t>
  </si>
  <si>
    <t>181835085589</t>
  </si>
  <si>
    <t>faiza</t>
  </si>
  <si>
    <t>khettout</t>
  </si>
  <si>
    <t>181835077442</t>
  </si>
  <si>
    <t>Ilyas</t>
  </si>
  <si>
    <t>Ferhat</t>
  </si>
  <si>
    <t>35103888</t>
  </si>
  <si>
    <t>MOHAMED</t>
  </si>
  <si>
    <t>BENKAIHOUL</t>
  </si>
  <si>
    <t>369514</t>
  </si>
  <si>
    <t>Bouhali</t>
  </si>
  <si>
    <t>Khaled</t>
  </si>
  <si>
    <t>فيزياء الجسم الصلب</t>
  </si>
  <si>
    <t>1535102746</t>
  </si>
  <si>
    <t>nedjla</t>
  </si>
  <si>
    <t>saadi</t>
  </si>
  <si>
    <t>1626</t>
  </si>
  <si>
    <t>Lina</t>
  </si>
  <si>
    <t>Souadia</t>
  </si>
  <si>
    <t>استاذ التعليم الثانوي</t>
  </si>
  <si>
    <t>161635114182</t>
  </si>
  <si>
    <t>souadia</t>
  </si>
  <si>
    <t>lina</t>
  </si>
  <si>
    <t>39027757</t>
  </si>
  <si>
    <t>Mostefa</t>
  </si>
  <si>
    <t>Rahmoun</t>
  </si>
  <si>
    <t>33047742</t>
  </si>
  <si>
    <t>boutaghou</t>
  </si>
  <si>
    <t>wissame</t>
  </si>
  <si>
    <t>E321100763</t>
  </si>
  <si>
    <t>ahmed said</t>
  </si>
  <si>
    <t>kadri</t>
  </si>
  <si>
    <t>184705</t>
  </si>
  <si>
    <t>Abderrahmane</t>
  </si>
  <si>
    <t>Khattab</t>
  </si>
  <si>
    <r>
      <rPr>
        <sz val="10"/>
        <rFont val="Lohit Devanagari"/>
        <family val="2"/>
      </rPr>
      <t xml:space="preserve">دبلوم الدراسات العليا </t>
    </r>
    <r>
      <rPr>
        <sz val="10"/>
        <rFont val="Arial"/>
        <family val="2"/>
      </rPr>
      <t xml:space="preserve">, </t>
    </r>
    <r>
      <rPr>
        <sz val="10"/>
        <rFont val="Lohit Devanagari"/>
        <family val="2"/>
      </rPr>
      <t xml:space="preserve">تخصص فيزياء </t>
    </r>
    <r>
      <rPr>
        <sz val="10"/>
        <rFont val="Arial"/>
        <family val="2"/>
      </rPr>
      <t xml:space="preserve">, </t>
    </r>
    <r>
      <rPr>
        <sz val="10"/>
        <rFont val="Lohit Devanagari"/>
        <family val="2"/>
      </rPr>
      <t>فيزياء الجسم الصلب</t>
    </r>
  </si>
  <si>
    <t>181835088059</t>
  </si>
  <si>
    <t>Saib</t>
  </si>
  <si>
    <t>171835097210</t>
  </si>
  <si>
    <t>Mouna</t>
  </si>
  <si>
    <t>Zaiter</t>
  </si>
  <si>
    <t>UN28012020181835077600</t>
  </si>
  <si>
    <t>ikram</t>
  </si>
  <si>
    <t>bouzidi</t>
  </si>
  <si>
    <t>014</t>
  </si>
  <si>
    <t>Oussama</t>
  </si>
  <si>
    <t>Foulani</t>
  </si>
  <si>
    <t>الكيمياء الفيزيائية</t>
  </si>
  <si>
    <t>233330</t>
  </si>
  <si>
    <t>salima</t>
  </si>
  <si>
    <t>aksas</t>
  </si>
  <si>
    <r>
      <rPr>
        <sz val="10"/>
        <rFont val="Lohit Devanagari"/>
        <family val="2"/>
      </rPr>
      <t xml:space="preserve">الدراسات العليا في الفيزياء </t>
    </r>
    <r>
      <rPr>
        <sz val="10"/>
        <rFont val="Arial"/>
        <family val="2"/>
      </rPr>
      <t xml:space="preserve">( </t>
    </r>
    <r>
      <rPr>
        <sz val="10"/>
        <rFont val="Lohit Devanagari"/>
        <family val="2"/>
      </rPr>
      <t>الأجسام الصلبة</t>
    </r>
    <r>
      <rPr>
        <sz val="10"/>
        <rFont val="Arial"/>
        <family val="2"/>
      </rPr>
      <t>)</t>
    </r>
  </si>
  <si>
    <t>181835087656</t>
  </si>
  <si>
    <t>elkamila</t>
  </si>
  <si>
    <t>houichi</t>
  </si>
  <si>
    <t>35084839</t>
  </si>
  <si>
    <t>Zineb</t>
  </si>
  <si>
    <t>Lokdai</t>
  </si>
  <si>
    <t>2044024</t>
  </si>
  <si>
    <t>Khalifa</t>
  </si>
  <si>
    <t>Abdi</t>
  </si>
  <si>
    <t>171735008986</t>
  </si>
  <si>
    <t>Bouthaina</t>
  </si>
  <si>
    <t>Khaldi</t>
  </si>
  <si>
    <t>كيمياء المواد</t>
  </si>
  <si>
    <t>5056889</t>
  </si>
  <si>
    <t>salim</t>
  </si>
  <si>
    <t>senoussaoui</t>
  </si>
  <si>
    <t>33050450</t>
  </si>
  <si>
    <t>guechi</t>
  </si>
  <si>
    <t>amira</t>
  </si>
  <si>
    <t>28012018181835086986</t>
  </si>
  <si>
    <t>SAOUSSANE</t>
  </si>
  <si>
    <t>AICHAOUI</t>
  </si>
  <si>
    <t>Abdelghafar</t>
  </si>
  <si>
    <t>Refice</t>
  </si>
  <si>
    <t>350864449</t>
  </si>
  <si>
    <t>KHALIL</t>
  </si>
  <si>
    <t>ELGOUIZI</t>
  </si>
  <si>
    <t>35077463</t>
  </si>
  <si>
    <t>chahinez</t>
  </si>
  <si>
    <t>djelid</t>
  </si>
  <si>
    <t>171735083505</t>
  </si>
  <si>
    <t>Chabi</t>
  </si>
  <si>
    <t>Yasmine</t>
  </si>
  <si>
    <t>1835097786</t>
  </si>
  <si>
    <t>ZEKRIA</t>
  </si>
  <si>
    <t>HADJI</t>
  </si>
  <si>
    <t>تقنيات اداتية</t>
  </si>
  <si>
    <t>181835076546</t>
  </si>
  <si>
    <t>Imane</t>
  </si>
  <si>
    <t>Khodja</t>
  </si>
  <si>
    <t>5066947</t>
  </si>
  <si>
    <t>FATIMA ZAHRA</t>
  </si>
  <si>
    <t>KHATIM</t>
  </si>
  <si>
    <t>استاذة التعليم الثانوي</t>
  </si>
  <si>
    <t>1500317</t>
  </si>
  <si>
    <t>Yahia</t>
  </si>
  <si>
    <t>Benkhata</t>
  </si>
  <si>
    <t>5105446</t>
  </si>
  <si>
    <t>hadibi</t>
  </si>
  <si>
    <t>ahmed</t>
  </si>
  <si>
    <t>50162533</t>
  </si>
  <si>
    <t>seifeddine</t>
  </si>
  <si>
    <t>abdelhafid</t>
  </si>
  <si>
    <t>فيزياء جسيمات ذات الطاقة العالية</t>
  </si>
  <si>
    <t>33073890</t>
  </si>
  <si>
    <t>Cherif</t>
  </si>
  <si>
    <t>Belfar</t>
  </si>
  <si>
    <t>استاذ التعليم المتوسط تخصص تكنولوجيا</t>
  </si>
  <si>
    <t>171735094228</t>
  </si>
  <si>
    <t>Radhia</t>
  </si>
  <si>
    <t>ATTALLAH</t>
  </si>
  <si>
    <t>1735102199</t>
  </si>
  <si>
    <t>elmoatazz</t>
  </si>
  <si>
    <t>boudjellal</t>
  </si>
  <si>
    <t>ليسانس كيمياء</t>
  </si>
  <si>
    <t>171735102199</t>
  </si>
  <si>
    <t>moataz</t>
  </si>
  <si>
    <t>171735084172</t>
  </si>
  <si>
    <t>Oukali</t>
  </si>
  <si>
    <t>33063887</t>
  </si>
  <si>
    <t>Bensalem</t>
  </si>
  <si>
    <t>Takoua</t>
  </si>
  <si>
    <t>171735084086</t>
  </si>
  <si>
    <t>Anfel</t>
  </si>
  <si>
    <t>Siouani</t>
  </si>
  <si>
    <t>T003/19D02</t>
  </si>
  <si>
    <t>intissar</t>
  </si>
  <si>
    <t>mebarkia</t>
  </si>
  <si>
    <t>35082159</t>
  </si>
  <si>
    <t>bencharif</t>
  </si>
  <si>
    <t>171735084303</t>
  </si>
  <si>
    <t>Messaoudi</t>
  </si>
  <si>
    <t>Ali bin abi talib</t>
  </si>
  <si>
    <t>33062561</t>
  </si>
  <si>
    <t>bouaou</t>
  </si>
  <si>
    <t>nada</t>
  </si>
  <si>
    <t>5078773</t>
  </si>
  <si>
    <t>Slamani</t>
  </si>
  <si>
    <t>2042924</t>
  </si>
  <si>
    <t>mekid</t>
  </si>
  <si>
    <t>17173500000000</t>
  </si>
  <si>
    <t>aya</t>
  </si>
  <si>
    <t>فيزياء طاقوية</t>
  </si>
  <si>
    <t>34087044</t>
  </si>
  <si>
    <t>Kawther</t>
  </si>
  <si>
    <t>Benchabane</t>
  </si>
  <si>
    <t>أستاذ التعليم الثانوي تخصص علوم دقيقة فيزياء</t>
  </si>
  <si>
    <t>171735088381</t>
  </si>
  <si>
    <t>chahra</t>
  </si>
  <si>
    <t>gueliel</t>
  </si>
  <si>
    <t>370023</t>
  </si>
  <si>
    <t>Amar</t>
  </si>
  <si>
    <t>11827</t>
  </si>
  <si>
    <t>Kouidri</t>
  </si>
  <si>
    <t>Abd ennasser</t>
  </si>
  <si>
    <t>شهادة أستاذ التعليم الثانوي</t>
  </si>
  <si>
    <t>19/1595</t>
  </si>
  <si>
    <t>Noui mehidi</t>
  </si>
  <si>
    <t>1635031922</t>
  </si>
  <si>
    <t>Ferial</t>
  </si>
  <si>
    <t>Saidi</t>
  </si>
  <si>
    <t>209111409</t>
  </si>
  <si>
    <t>Seddik</t>
  </si>
  <si>
    <t>Ghalia</t>
  </si>
  <si>
    <t>161635113487</t>
  </si>
  <si>
    <t>bouguerra</t>
  </si>
  <si>
    <t>161635096496</t>
  </si>
  <si>
    <t>saadia</t>
  </si>
  <si>
    <t>barkat</t>
  </si>
  <si>
    <t>1735091404</t>
  </si>
  <si>
    <t>oussama</t>
  </si>
  <si>
    <t>aggouni</t>
  </si>
  <si>
    <t>102430</t>
  </si>
  <si>
    <t>Said</t>
  </si>
  <si>
    <t>Laaroua</t>
  </si>
  <si>
    <t>Physique Theorique</t>
  </si>
  <si>
    <t>35114032</t>
  </si>
  <si>
    <t>BElGEULLAOUI</t>
  </si>
  <si>
    <t>ZOULIKHA</t>
  </si>
  <si>
    <t>amriabacha@gmail.com</t>
  </si>
  <si>
    <t>ELAMRIA</t>
  </si>
  <si>
    <t>BACHA</t>
  </si>
  <si>
    <t>161635094734</t>
  </si>
  <si>
    <t>younes</t>
  </si>
  <si>
    <t>ben boudina</t>
  </si>
  <si>
    <t>فيزياء طاقوية والطاقات المتجددة</t>
  </si>
  <si>
    <t>1735104053</t>
  </si>
  <si>
    <t>Messaouda</t>
  </si>
  <si>
    <t>Tharafi</t>
  </si>
  <si>
    <t>35105328</t>
  </si>
  <si>
    <t>NADIA</t>
  </si>
  <si>
    <t>BEN SAOUCHA</t>
  </si>
  <si>
    <t>ميدان علوم المادة فرع الفيزياء تخصص فيزياء طاقوية</t>
  </si>
  <si>
    <t>181835082183</t>
  </si>
  <si>
    <t>BEN CHARIF</t>
  </si>
  <si>
    <t>Lotfi</t>
  </si>
  <si>
    <t>1996/2841/00815/00</t>
  </si>
  <si>
    <t>kharkhache</t>
  </si>
  <si>
    <t>5085063</t>
  </si>
  <si>
    <t>rabah</t>
  </si>
  <si>
    <t>chouia</t>
  </si>
  <si>
    <t>3055028</t>
  </si>
  <si>
    <t>remili</t>
  </si>
  <si>
    <t>lekhmissi</t>
  </si>
  <si>
    <t>35092525</t>
  </si>
  <si>
    <t>kater enada</t>
  </si>
  <si>
    <t>32048952</t>
  </si>
  <si>
    <t>guerouabi</t>
  </si>
  <si>
    <t>9051807</t>
  </si>
  <si>
    <t>Khalil</t>
  </si>
  <si>
    <t>Touati</t>
  </si>
  <si>
    <t>فيزياء اشعاع</t>
  </si>
  <si>
    <t>35076810</t>
  </si>
  <si>
    <t>isllam</t>
  </si>
  <si>
    <t>kanouni</t>
  </si>
  <si>
    <t>physique fondamentale</t>
  </si>
  <si>
    <t>171733057798</t>
  </si>
  <si>
    <t>abloul</t>
  </si>
  <si>
    <t>171735094194</t>
  </si>
  <si>
    <t>HALLA</t>
  </si>
  <si>
    <t>HAMOUCHE</t>
  </si>
  <si>
    <t>2039612</t>
  </si>
  <si>
    <t>Faycal</t>
  </si>
  <si>
    <t>Grine</t>
  </si>
  <si>
    <t>شهادة استاذ تعليم ثانوي</t>
  </si>
  <si>
    <t>35088160</t>
  </si>
  <si>
    <t>Noura</t>
  </si>
  <si>
    <t>Derras</t>
  </si>
  <si>
    <t>4093885</t>
  </si>
  <si>
    <t>sayad</t>
  </si>
  <si>
    <t>071193</t>
  </si>
  <si>
    <t>zidi</t>
  </si>
  <si>
    <t>aldjia hassina</t>
  </si>
  <si>
    <t>161635093635</t>
  </si>
  <si>
    <t>TAKIEDDINE</t>
  </si>
  <si>
    <t>ELHANNI</t>
  </si>
  <si>
    <t>35091529</t>
  </si>
  <si>
    <t>Aicha</t>
  </si>
  <si>
    <t>Sayhi</t>
  </si>
  <si>
    <t>1735091529</t>
  </si>
  <si>
    <t>D02/16/0678</t>
  </si>
  <si>
    <t>Ameur</t>
  </si>
  <si>
    <t>Djebbar</t>
  </si>
  <si>
    <t>الفيزياء الاساسية</t>
  </si>
  <si>
    <t>35092968</t>
  </si>
  <si>
    <t>sarra</t>
  </si>
  <si>
    <t>harhouz</t>
  </si>
  <si>
    <t>181835087219</t>
  </si>
  <si>
    <t>chebabhi</t>
  </si>
  <si>
    <t>Chahrazad</t>
  </si>
  <si>
    <t>Lakhdari</t>
  </si>
  <si>
    <t>171735094798</t>
  </si>
  <si>
    <t>SOUMIA</t>
  </si>
  <si>
    <t>BENRAYA</t>
  </si>
  <si>
    <t>1835077080</t>
  </si>
  <si>
    <t>ledmia</t>
  </si>
  <si>
    <t>ghoul</t>
  </si>
  <si>
    <t>1535094083</t>
  </si>
  <si>
    <t>Salim</t>
  </si>
  <si>
    <t>Dafaf</t>
  </si>
  <si>
    <t>171739024712</t>
  </si>
  <si>
    <t>ABIR</t>
  </si>
  <si>
    <t>MERROUCHE</t>
  </si>
  <si>
    <t>171739090384</t>
  </si>
  <si>
    <t>Aymen</t>
  </si>
  <si>
    <t>5084885</t>
  </si>
  <si>
    <t>hamza</t>
  </si>
  <si>
    <t>gasmi</t>
  </si>
  <si>
    <t>استاذ التعليم الثانوي الفيزياء</t>
  </si>
  <si>
    <t>L01/133</t>
  </si>
  <si>
    <t>Mourad</t>
  </si>
  <si>
    <t>BENACER</t>
  </si>
  <si>
    <t>5084767</t>
  </si>
  <si>
    <t>bennaceur</t>
  </si>
  <si>
    <t>abdelbaki</t>
  </si>
  <si>
    <t>171835098213</t>
  </si>
  <si>
    <t>MOHAMMED</t>
  </si>
  <si>
    <t>BOURAS</t>
  </si>
  <si>
    <t>405/D02/11</t>
  </si>
  <si>
    <t>ALI</t>
  </si>
  <si>
    <t>REFICE</t>
  </si>
  <si>
    <t>1535105146</t>
  </si>
  <si>
    <t>zineb</t>
  </si>
  <si>
    <t>zaidi</t>
  </si>
  <si>
    <t>171735060859</t>
  </si>
  <si>
    <t>bouhali</t>
  </si>
  <si>
    <t>فيزياء أساسية</t>
  </si>
  <si>
    <t>35094521</t>
  </si>
  <si>
    <t>Tawfiq</t>
  </si>
  <si>
    <t>Tali</t>
  </si>
  <si>
    <t>171735089897</t>
  </si>
  <si>
    <t>Dalal</t>
  </si>
  <si>
    <t>Gaid</t>
  </si>
  <si>
    <t>161635088746</t>
  </si>
  <si>
    <t>allahoum</t>
  </si>
  <si>
    <t>171735083475</t>
  </si>
  <si>
    <t>mouchira</t>
  </si>
  <si>
    <t>hemmache</t>
  </si>
  <si>
    <t>35005328</t>
  </si>
  <si>
    <t>35094720</t>
  </si>
  <si>
    <t>bahache</t>
  </si>
  <si>
    <t>fouad</t>
  </si>
  <si>
    <t>181835087244</t>
  </si>
  <si>
    <t>35063001</t>
  </si>
  <si>
    <t>Douibi</t>
  </si>
  <si>
    <t>Salaheddine</t>
  </si>
  <si>
    <t>فيزياء اساسية</t>
  </si>
  <si>
    <t>UN28012018171735094796</t>
  </si>
  <si>
    <t>SAIDA</t>
  </si>
  <si>
    <t>LOGRADA</t>
  </si>
  <si>
    <t>1435104384</t>
  </si>
  <si>
    <t>9057114</t>
  </si>
  <si>
    <t>arafat</t>
  </si>
  <si>
    <t>ghrissi</t>
  </si>
  <si>
    <t>181835082150</t>
  </si>
  <si>
    <t>Fawzia</t>
  </si>
  <si>
    <t>Souyeh</t>
  </si>
  <si>
    <t>Sciences de la matére</t>
  </si>
  <si>
    <t>D02/14/006</t>
  </si>
  <si>
    <t>Ahmed</t>
  </si>
  <si>
    <t>Attia</t>
  </si>
  <si>
    <t>Physique des Matériaux</t>
  </si>
  <si>
    <t>5066973</t>
  </si>
  <si>
    <t>aiche</t>
  </si>
  <si>
    <t>fatima zahra</t>
  </si>
  <si>
    <t>علوم المواد</t>
  </si>
  <si>
    <t>4425130487</t>
  </si>
  <si>
    <t>Nedjari Benhadj Ali</t>
  </si>
  <si>
    <r>
      <rPr>
        <sz val="10"/>
        <rFont val="Arial"/>
        <family val="2"/>
      </rPr>
      <t>Chime Fondamentale (</t>
    </r>
    <r>
      <rPr>
        <sz val="10"/>
        <rFont val="Lohit Devanagari"/>
        <family val="2"/>
      </rPr>
      <t>الكيمياء الاساسية</t>
    </r>
    <r>
      <rPr>
        <sz val="10"/>
        <rFont val="Arial"/>
        <family val="2"/>
      </rPr>
      <t>)</t>
    </r>
  </si>
  <si>
    <t>36004542</t>
  </si>
  <si>
    <t>Elhachemi</t>
  </si>
  <si>
    <t>Sebbagh</t>
  </si>
  <si>
    <t>ليسانس كيمياء تحليلية</t>
  </si>
  <si>
    <t>35085231</t>
  </si>
  <si>
    <t>Mohammed</t>
  </si>
  <si>
    <t>Mekki</t>
  </si>
  <si>
    <t>15/D02/1005</t>
  </si>
  <si>
    <t>HIMED</t>
  </si>
  <si>
    <t>BOCHRA</t>
  </si>
  <si>
    <t>CHIMIE ANALYTIQUE</t>
  </si>
  <si>
    <t>35086242</t>
  </si>
  <si>
    <t>zoubida</t>
  </si>
  <si>
    <t>bouakazi</t>
  </si>
  <si>
    <t>35083596</t>
  </si>
  <si>
    <t>Fordjen</t>
  </si>
  <si>
    <t>Lakhdar</t>
  </si>
  <si>
    <t>كمياء تحليلية</t>
  </si>
  <si>
    <t>1535105787</t>
  </si>
  <si>
    <t>KANZA</t>
  </si>
  <si>
    <t>KASMI</t>
  </si>
  <si>
    <t>161635096476</t>
  </si>
  <si>
    <t>yousra</t>
  </si>
  <si>
    <t>ben matoug</t>
  </si>
  <si>
    <t>5059078</t>
  </si>
  <si>
    <t>messili</t>
  </si>
  <si>
    <t>ليسانس كمياء تحليلية</t>
  </si>
  <si>
    <t>37002739</t>
  </si>
  <si>
    <t>omeur</t>
  </si>
  <si>
    <t>elhadj</t>
  </si>
  <si>
    <t>33069222</t>
  </si>
  <si>
    <t>Chebhi</t>
  </si>
  <si>
    <t>imene</t>
  </si>
  <si>
    <t>omar</t>
  </si>
  <si>
    <t>38013814</t>
  </si>
  <si>
    <t>mebarki</t>
  </si>
  <si>
    <t>الكيمياء الأساسية</t>
  </si>
  <si>
    <t>35101103</t>
  </si>
  <si>
    <t>Achouak</t>
  </si>
  <si>
    <t>33045112</t>
  </si>
  <si>
    <t>minou</t>
  </si>
  <si>
    <t>amine</t>
  </si>
  <si>
    <r>
      <rPr>
        <sz val="10"/>
        <rFont val="Arial"/>
        <family val="2"/>
      </rPr>
      <t>43/</t>
    </r>
    <r>
      <rPr>
        <sz val="10"/>
        <rFont val="Lohit Devanagari"/>
        <family val="2"/>
      </rPr>
      <t xml:space="preserve">ك ص </t>
    </r>
    <r>
      <rPr>
        <sz val="10"/>
        <rFont val="Arial"/>
        <family val="2"/>
      </rPr>
      <t>/91</t>
    </r>
  </si>
  <si>
    <t>AMRIOU</t>
  </si>
  <si>
    <r>
      <rPr>
        <sz val="10"/>
        <rFont val="Arial"/>
        <family val="2"/>
      </rPr>
      <t xml:space="preserve">DEUA </t>
    </r>
    <r>
      <rPr>
        <sz val="10"/>
        <rFont val="Lohit Devanagari"/>
        <family val="2"/>
      </rPr>
      <t>كيمياء صناعية تخصص تحليل</t>
    </r>
  </si>
  <si>
    <t>2091231590</t>
  </si>
  <si>
    <t>zemmouri</t>
  </si>
  <si>
    <t>Décision</t>
  </si>
  <si>
    <t>Diplôme non conforme</t>
  </si>
  <si>
    <t>DUEA</t>
  </si>
  <si>
    <t>MG</t>
  </si>
  <si>
    <t>MGC</t>
  </si>
  <si>
    <t>1 er choix</t>
  </si>
  <si>
    <t>2 choix</t>
  </si>
  <si>
    <t>Matériaux</t>
  </si>
  <si>
    <t>Environnement</t>
  </si>
  <si>
    <t>Neant</t>
  </si>
  <si>
    <t>Choix 1</t>
  </si>
  <si>
    <t>Choix   2</t>
  </si>
  <si>
    <t>Fichier endommagé</t>
  </si>
  <si>
    <t>Choix 2</t>
  </si>
  <si>
    <t>Endommagé</t>
  </si>
  <si>
    <t>Non conforme</t>
  </si>
  <si>
    <t>Choix accordé</t>
  </si>
  <si>
    <t>Bahache</t>
  </si>
  <si>
    <t>Somiia</t>
  </si>
  <si>
    <t>Nouioua</t>
  </si>
  <si>
    <t>Ahlam</t>
  </si>
  <si>
    <t>Safari</t>
  </si>
  <si>
    <t>Ikram</t>
  </si>
  <si>
    <t>Boulegroune</t>
  </si>
  <si>
    <t>Benhalima</t>
  </si>
  <si>
    <t>Marwa Roufida</t>
  </si>
  <si>
    <t>Achour</t>
  </si>
  <si>
    <t>Abdelghani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</si>
</sst>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b/>
      <sz val="11"/>
      <name val="Arial"/>
      <family val="2"/>
    </font>
    <font>
      <sz val="10"/>
      <name val="Lohit Devanaga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3" borderId="0" xfId="0" applyFill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5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1" fillId="7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2" fontId="0" fillId="3" borderId="1" xfId="0" applyNumberFormat="1" applyFill="1" applyBorder="1" applyAlignment="1">
      <alignment horizontal="left"/>
    </xf>
    <xf numFmtId="2" fontId="0" fillId="0" borderId="1" xfId="0" applyNumberFormat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0" fillId="8" borderId="1" xfId="0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0" fillId="0" borderId="0" xfId="0" applyBorder="1"/>
  </cellXfs>
  <cellStyles count="1">
    <cellStyle name="Normal" xfId="0" builtinId="0"/>
  </cellStyles>
  <dxfs count="2">
    <dxf>
      <fill>
        <patternFill patternType="solid">
          <fgColor rgb="FF92D050"/>
          <bgColor rgb="FF000000"/>
        </patternFill>
      </fill>
    </dxf>
    <dxf>
      <fill>
        <patternFill patternType="solid">
          <fgColor rgb="FF92D05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U152"/>
  <sheetViews>
    <sheetView topLeftCell="B80" zoomScaleNormal="100" workbookViewId="0">
      <selection activeCell="V80" sqref="V1:AQ1048576"/>
    </sheetView>
  </sheetViews>
  <sheetFormatPr baseColWidth="10" defaultColWidth="11.5703125" defaultRowHeight="12.75"/>
  <cols>
    <col min="11" max="11" width="12" customWidth="1"/>
    <col min="12" max="16" width="11.5703125" hidden="1" customWidth="1"/>
  </cols>
  <sheetData>
    <row r="1" spans="1:21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hidden="1">
      <c r="A2">
        <v>94</v>
      </c>
      <c r="B2">
        <v>127159</v>
      </c>
      <c r="C2" t="s">
        <v>21</v>
      </c>
      <c r="D2" t="s">
        <v>22</v>
      </c>
      <c r="E2" t="s">
        <v>23</v>
      </c>
      <c r="F2" s="2" t="s">
        <v>24</v>
      </c>
      <c r="G2" s="2" t="s">
        <v>25</v>
      </c>
      <c r="H2" s="2" t="s">
        <v>26</v>
      </c>
      <c r="I2" s="2" t="s">
        <v>27</v>
      </c>
      <c r="J2">
        <v>2021</v>
      </c>
      <c r="K2" t="s">
        <v>28</v>
      </c>
      <c r="L2">
        <v>13</v>
      </c>
      <c r="M2">
        <v>14</v>
      </c>
      <c r="N2">
        <v>15.81</v>
      </c>
      <c r="O2">
        <v>14.37</v>
      </c>
      <c r="P2">
        <v>15.82</v>
      </c>
      <c r="Q2">
        <v>12.22</v>
      </c>
      <c r="R2">
        <v>0</v>
      </c>
      <c r="S2" t="s">
        <v>21</v>
      </c>
      <c r="T2">
        <v>0</v>
      </c>
      <c r="U2">
        <v>15.5</v>
      </c>
    </row>
    <row r="3" spans="1:21" hidden="1">
      <c r="A3">
        <v>7808</v>
      </c>
      <c r="B3">
        <v>137166</v>
      </c>
      <c r="C3" t="s">
        <v>92</v>
      </c>
      <c r="D3" s="2" t="s">
        <v>93</v>
      </c>
      <c r="E3" s="2" t="s">
        <v>94</v>
      </c>
      <c r="F3" s="2" t="s">
        <v>24</v>
      </c>
      <c r="G3" s="2" t="s">
        <v>25</v>
      </c>
      <c r="H3" s="2" t="s">
        <v>26</v>
      </c>
      <c r="I3" s="2" t="s">
        <v>42</v>
      </c>
      <c r="J3">
        <v>2016</v>
      </c>
      <c r="K3" t="s">
        <v>28</v>
      </c>
      <c r="L3">
        <v>13.31</v>
      </c>
      <c r="M3">
        <v>12.91</v>
      </c>
      <c r="N3">
        <v>13.24</v>
      </c>
      <c r="O3">
        <v>13.9</v>
      </c>
      <c r="P3" t="s">
        <v>21</v>
      </c>
      <c r="Q3" t="s">
        <v>21</v>
      </c>
      <c r="R3">
        <v>0</v>
      </c>
      <c r="S3" t="s">
        <v>21</v>
      </c>
      <c r="T3">
        <v>0</v>
      </c>
      <c r="U3">
        <v>13.34</v>
      </c>
    </row>
    <row r="4" spans="1:21" hidden="1">
      <c r="A4">
        <v>3854</v>
      </c>
      <c r="B4">
        <v>132491</v>
      </c>
      <c r="C4" t="s">
        <v>95</v>
      </c>
      <c r="D4" t="s">
        <v>96</v>
      </c>
      <c r="E4" t="s">
        <v>97</v>
      </c>
      <c r="F4" s="2" t="s">
        <v>24</v>
      </c>
      <c r="G4" s="2" t="s">
        <v>25</v>
      </c>
      <c r="H4" s="2" t="s">
        <v>38</v>
      </c>
      <c r="I4" s="2" t="s">
        <v>25</v>
      </c>
      <c r="J4">
        <v>2021</v>
      </c>
      <c r="K4" t="s">
        <v>50</v>
      </c>
      <c r="L4">
        <v>10.46</v>
      </c>
      <c r="M4">
        <v>15.76</v>
      </c>
      <c r="N4">
        <v>13.93</v>
      </c>
      <c r="O4">
        <v>16</v>
      </c>
      <c r="P4">
        <v>10.98</v>
      </c>
      <c r="Q4">
        <v>10.15</v>
      </c>
      <c r="R4">
        <v>0</v>
      </c>
      <c r="S4">
        <v>0</v>
      </c>
      <c r="T4">
        <v>0</v>
      </c>
      <c r="U4">
        <v>13.32</v>
      </c>
    </row>
    <row r="5" spans="1:21" hidden="1">
      <c r="A5">
        <v>5899</v>
      </c>
      <c r="B5">
        <v>135007</v>
      </c>
      <c r="C5" t="s">
        <v>98</v>
      </c>
      <c r="D5" t="s">
        <v>99</v>
      </c>
      <c r="E5" t="s">
        <v>100</v>
      </c>
      <c r="F5" s="2" t="s">
        <v>24</v>
      </c>
      <c r="G5" s="2" t="s">
        <v>25</v>
      </c>
      <c r="H5" s="2" t="s">
        <v>38</v>
      </c>
      <c r="I5" s="2" t="s">
        <v>25</v>
      </c>
      <c r="J5">
        <v>2021</v>
      </c>
      <c r="K5" t="s">
        <v>50</v>
      </c>
      <c r="L5">
        <v>10.46</v>
      </c>
      <c r="M5">
        <v>10.56</v>
      </c>
      <c r="N5">
        <v>13.93</v>
      </c>
      <c r="O5">
        <v>13.91</v>
      </c>
      <c r="P5">
        <v>15.6</v>
      </c>
      <c r="Q5" t="s">
        <v>21</v>
      </c>
      <c r="R5">
        <v>0</v>
      </c>
      <c r="S5" t="s">
        <v>21</v>
      </c>
      <c r="T5">
        <v>0</v>
      </c>
      <c r="U5">
        <v>13.32</v>
      </c>
    </row>
    <row r="6" spans="1:21" hidden="1">
      <c r="A6">
        <v>3441</v>
      </c>
      <c r="B6">
        <v>130685</v>
      </c>
      <c r="C6" t="s">
        <v>101</v>
      </c>
      <c r="D6" t="s">
        <v>102</v>
      </c>
      <c r="E6" t="s">
        <v>103</v>
      </c>
      <c r="F6" s="2" t="s">
        <v>24</v>
      </c>
      <c r="G6" s="2" t="s">
        <v>25</v>
      </c>
      <c r="H6" s="2" t="s">
        <v>38</v>
      </c>
      <c r="I6" s="2" t="s">
        <v>104</v>
      </c>
      <c r="J6">
        <v>2013</v>
      </c>
      <c r="K6" t="s">
        <v>50</v>
      </c>
      <c r="L6">
        <v>11.56</v>
      </c>
      <c r="M6">
        <v>14.18</v>
      </c>
      <c r="N6">
        <v>14.13</v>
      </c>
      <c r="O6">
        <v>14.43</v>
      </c>
      <c r="P6">
        <v>15.12</v>
      </c>
      <c r="Q6" t="s">
        <v>21</v>
      </c>
      <c r="R6">
        <v>0</v>
      </c>
      <c r="S6" t="s">
        <v>21</v>
      </c>
      <c r="T6">
        <v>0</v>
      </c>
      <c r="U6">
        <v>13.27</v>
      </c>
    </row>
    <row r="7" spans="1:21" hidden="1">
      <c r="A7">
        <v>5688</v>
      </c>
      <c r="B7">
        <v>134728</v>
      </c>
      <c r="C7" t="s">
        <v>105</v>
      </c>
      <c r="D7" t="s">
        <v>106</v>
      </c>
      <c r="E7" t="s">
        <v>107</v>
      </c>
      <c r="F7" s="2" t="s">
        <v>24</v>
      </c>
      <c r="G7" s="2" t="s">
        <v>25</v>
      </c>
      <c r="H7" s="2" t="s">
        <v>38</v>
      </c>
      <c r="I7" s="2" t="s">
        <v>25</v>
      </c>
      <c r="J7">
        <v>2016</v>
      </c>
      <c r="K7" t="s">
        <v>50</v>
      </c>
      <c r="L7">
        <v>13.1</v>
      </c>
      <c r="M7">
        <v>13.2</v>
      </c>
      <c r="N7">
        <v>12.38</v>
      </c>
      <c r="O7">
        <v>13.61</v>
      </c>
      <c r="P7">
        <v>13.68</v>
      </c>
      <c r="Q7">
        <v>12.77</v>
      </c>
      <c r="R7">
        <v>0</v>
      </c>
      <c r="S7" t="s">
        <v>21</v>
      </c>
      <c r="T7">
        <v>0</v>
      </c>
      <c r="U7">
        <v>13.19</v>
      </c>
    </row>
    <row r="8" spans="1:21" hidden="1">
      <c r="A8">
        <v>1776</v>
      </c>
      <c r="B8">
        <v>129894</v>
      </c>
      <c r="C8" t="s">
        <v>111</v>
      </c>
      <c r="D8" t="s">
        <v>112</v>
      </c>
      <c r="E8" t="s">
        <v>113</v>
      </c>
      <c r="F8" s="2" t="s">
        <v>24</v>
      </c>
      <c r="G8" s="2" t="s">
        <v>25</v>
      </c>
      <c r="H8" s="2" t="s">
        <v>38</v>
      </c>
      <c r="I8" s="2" t="s">
        <v>38</v>
      </c>
      <c r="J8">
        <v>2021</v>
      </c>
      <c r="K8" t="s">
        <v>34</v>
      </c>
      <c r="L8">
        <v>12.24</v>
      </c>
      <c r="M8">
        <v>13</v>
      </c>
      <c r="N8">
        <v>13.53</v>
      </c>
      <c r="O8">
        <v>13.14</v>
      </c>
      <c r="P8">
        <v>12.99</v>
      </c>
      <c r="Q8">
        <v>12.9</v>
      </c>
      <c r="R8">
        <v>0</v>
      </c>
      <c r="S8">
        <v>0</v>
      </c>
      <c r="T8">
        <v>0</v>
      </c>
      <c r="U8">
        <v>13.18</v>
      </c>
    </row>
    <row r="9" spans="1:21" hidden="1">
      <c r="A9">
        <v>891</v>
      </c>
      <c r="B9">
        <v>128729</v>
      </c>
      <c r="C9" t="s">
        <v>117</v>
      </c>
      <c r="D9" t="s">
        <v>118</v>
      </c>
      <c r="E9" t="s">
        <v>119</v>
      </c>
      <c r="F9" s="2" t="s">
        <v>24</v>
      </c>
      <c r="G9" s="2" t="s">
        <v>25</v>
      </c>
      <c r="H9" s="2" t="s">
        <v>44</v>
      </c>
      <c r="I9" s="2" t="s">
        <v>120</v>
      </c>
      <c r="J9">
        <v>2020</v>
      </c>
      <c r="K9" t="s">
        <v>50</v>
      </c>
      <c r="L9">
        <v>11.8</v>
      </c>
      <c r="M9">
        <v>11.92</v>
      </c>
      <c r="N9">
        <v>12.95</v>
      </c>
      <c r="O9">
        <v>13.96</v>
      </c>
      <c r="P9">
        <v>14.94</v>
      </c>
      <c r="Q9">
        <v>15.52</v>
      </c>
      <c r="R9">
        <v>0</v>
      </c>
      <c r="S9" t="s">
        <v>21</v>
      </c>
      <c r="T9">
        <v>0</v>
      </c>
      <c r="U9">
        <v>13.11</v>
      </c>
    </row>
    <row r="10" spans="1:21" hidden="1">
      <c r="A10">
        <v>2909</v>
      </c>
      <c r="B10">
        <v>131274</v>
      </c>
      <c r="C10" t="s">
        <v>124</v>
      </c>
      <c r="D10" t="s">
        <v>125</v>
      </c>
      <c r="E10" t="s">
        <v>126</v>
      </c>
      <c r="F10" s="2" t="s">
        <v>24</v>
      </c>
      <c r="G10" s="2" t="s">
        <v>25</v>
      </c>
      <c r="H10" s="2" t="s">
        <v>38</v>
      </c>
      <c r="I10" s="2" t="s">
        <v>127</v>
      </c>
      <c r="J10">
        <v>2018</v>
      </c>
      <c r="K10" t="s">
        <v>50</v>
      </c>
      <c r="L10">
        <v>11.26</v>
      </c>
      <c r="M10">
        <v>13.49</v>
      </c>
      <c r="N10">
        <v>12.21</v>
      </c>
      <c r="O10">
        <v>14.04</v>
      </c>
      <c r="P10">
        <v>14.32</v>
      </c>
      <c r="Q10">
        <v>10.58</v>
      </c>
      <c r="R10">
        <v>0</v>
      </c>
      <c r="S10">
        <v>0</v>
      </c>
      <c r="T10">
        <v>0</v>
      </c>
      <c r="U10">
        <v>13.06</v>
      </c>
    </row>
    <row r="11" spans="1:21" hidden="1">
      <c r="A11">
        <v>2448</v>
      </c>
      <c r="B11">
        <v>130348</v>
      </c>
      <c r="C11" t="s">
        <v>133</v>
      </c>
      <c r="D11" t="s">
        <v>134</v>
      </c>
      <c r="E11" t="s">
        <v>135</v>
      </c>
      <c r="F11" s="2" t="s">
        <v>24</v>
      </c>
      <c r="G11" s="2" t="s">
        <v>25</v>
      </c>
      <c r="H11" s="2" t="s">
        <v>38</v>
      </c>
      <c r="I11" s="2" t="s">
        <v>27</v>
      </c>
      <c r="J11">
        <v>2018</v>
      </c>
      <c r="K11" t="s">
        <v>28</v>
      </c>
      <c r="L11">
        <v>12.27</v>
      </c>
      <c r="M11">
        <v>12.34</v>
      </c>
      <c r="N11">
        <v>13.82</v>
      </c>
      <c r="O11">
        <v>13.38</v>
      </c>
      <c r="P11" t="s">
        <v>21</v>
      </c>
      <c r="Q11">
        <v>16.100000000000001</v>
      </c>
      <c r="R11">
        <v>0</v>
      </c>
      <c r="S11" t="s">
        <v>21</v>
      </c>
      <c r="T11">
        <v>0</v>
      </c>
      <c r="U11">
        <v>12.95</v>
      </c>
    </row>
    <row r="12" spans="1:21" hidden="1">
      <c r="A12">
        <v>5654</v>
      </c>
      <c r="B12">
        <v>134748</v>
      </c>
      <c r="C12" t="s">
        <v>136</v>
      </c>
      <c r="D12" t="s">
        <v>137</v>
      </c>
      <c r="E12" t="s">
        <v>138</v>
      </c>
      <c r="F12" s="2" t="s">
        <v>24</v>
      </c>
      <c r="G12" s="2" t="s">
        <v>25</v>
      </c>
      <c r="H12" s="2" t="s">
        <v>26</v>
      </c>
      <c r="I12" s="2" t="s">
        <v>27</v>
      </c>
      <c r="J12">
        <v>2020</v>
      </c>
      <c r="K12" t="s">
        <v>28</v>
      </c>
      <c r="L12">
        <v>13.27</v>
      </c>
      <c r="M12">
        <v>10.6</v>
      </c>
      <c r="N12">
        <v>12.48</v>
      </c>
      <c r="O12">
        <v>15.35</v>
      </c>
      <c r="P12">
        <v>12.83</v>
      </c>
      <c r="Q12">
        <v>11.38</v>
      </c>
      <c r="R12">
        <v>0</v>
      </c>
      <c r="S12" t="s">
        <v>21</v>
      </c>
      <c r="T12">
        <v>0</v>
      </c>
      <c r="U12">
        <v>12.93</v>
      </c>
    </row>
    <row r="13" spans="1:21" hidden="1">
      <c r="A13">
        <v>5930</v>
      </c>
      <c r="B13">
        <v>135000</v>
      </c>
      <c r="C13" t="s">
        <v>142</v>
      </c>
      <c r="D13" t="s">
        <v>99</v>
      </c>
      <c r="E13" t="s">
        <v>143</v>
      </c>
      <c r="F13" s="2" t="s">
        <v>24</v>
      </c>
      <c r="G13" s="2" t="s">
        <v>25</v>
      </c>
      <c r="H13" s="2" t="s">
        <v>38</v>
      </c>
      <c r="I13" s="2" t="s">
        <v>25</v>
      </c>
      <c r="J13">
        <v>2021</v>
      </c>
      <c r="K13" t="s">
        <v>28</v>
      </c>
      <c r="L13">
        <v>10.3</v>
      </c>
      <c r="M13">
        <v>11.17</v>
      </c>
      <c r="N13">
        <v>14.09</v>
      </c>
      <c r="O13">
        <v>15.91</v>
      </c>
      <c r="P13">
        <v>10.17</v>
      </c>
      <c r="Q13" t="s">
        <v>21</v>
      </c>
      <c r="R13">
        <v>0</v>
      </c>
      <c r="S13" t="s">
        <v>21</v>
      </c>
      <c r="T13">
        <v>0</v>
      </c>
      <c r="U13">
        <v>12.87</v>
      </c>
    </row>
    <row r="14" spans="1:21" hidden="1">
      <c r="A14">
        <v>1320</v>
      </c>
      <c r="B14">
        <v>128336</v>
      </c>
      <c r="C14" t="s">
        <v>147</v>
      </c>
      <c r="D14" t="s">
        <v>148</v>
      </c>
      <c r="E14" t="s">
        <v>149</v>
      </c>
      <c r="F14" s="2" t="s">
        <v>24</v>
      </c>
      <c r="G14" s="2" t="s">
        <v>25</v>
      </c>
      <c r="H14" s="2" t="s">
        <v>26</v>
      </c>
      <c r="I14" s="2" t="s">
        <v>25</v>
      </c>
      <c r="J14">
        <v>2021</v>
      </c>
      <c r="K14" t="s">
        <v>28</v>
      </c>
      <c r="L14">
        <v>11.19</v>
      </c>
      <c r="M14">
        <v>10.42</v>
      </c>
      <c r="N14">
        <v>13.71</v>
      </c>
      <c r="O14">
        <v>16.09</v>
      </c>
      <c r="P14" t="s">
        <v>21</v>
      </c>
      <c r="Q14" t="s">
        <v>21</v>
      </c>
      <c r="R14">
        <v>1</v>
      </c>
      <c r="S14" t="s">
        <v>21</v>
      </c>
      <c r="T14">
        <v>0</v>
      </c>
      <c r="U14">
        <v>12.74</v>
      </c>
    </row>
    <row r="15" spans="1:21">
      <c r="A15">
        <v>1031</v>
      </c>
      <c r="B15">
        <v>127103</v>
      </c>
      <c r="C15" t="s">
        <v>59</v>
      </c>
      <c r="D15" t="s">
        <v>60</v>
      </c>
      <c r="E15" s="3" t="s">
        <v>61</v>
      </c>
      <c r="F15" s="2" t="s">
        <v>24</v>
      </c>
      <c r="G15" s="2" t="s">
        <v>32</v>
      </c>
      <c r="H15" s="2" t="s">
        <v>33</v>
      </c>
      <c r="I15" s="2" t="s">
        <v>33</v>
      </c>
      <c r="J15">
        <v>2021</v>
      </c>
      <c r="K15" t="s">
        <v>34</v>
      </c>
      <c r="L15">
        <v>14.28</v>
      </c>
      <c r="M15">
        <v>12.42</v>
      </c>
      <c r="N15">
        <v>14.75</v>
      </c>
      <c r="O15">
        <v>12.6</v>
      </c>
      <c r="P15">
        <v>15</v>
      </c>
      <c r="Q15">
        <v>14.34</v>
      </c>
      <c r="R15">
        <v>0</v>
      </c>
      <c r="S15">
        <v>0</v>
      </c>
      <c r="T15">
        <v>0</v>
      </c>
      <c r="U15">
        <v>13.9</v>
      </c>
    </row>
    <row r="16" spans="1:21">
      <c r="A16">
        <v>1268</v>
      </c>
      <c r="B16">
        <v>129249</v>
      </c>
      <c r="C16" t="s">
        <v>108</v>
      </c>
      <c r="D16" t="s">
        <v>109</v>
      </c>
      <c r="E16" s="3" t="s">
        <v>110</v>
      </c>
      <c r="F16" s="2" t="s">
        <v>24</v>
      </c>
      <c r="G16" s="2" t="s">
        <v>32</v>
      </c>
      <c r="H16" s="2" t="s">
        <v>33</v>
      </c>
      <c r="I16" s="2" t="s">
        <v>33</v>
      </c>
      <c r="J16">
        <v>2021</v>
      </c>
      <c r="K16" t="s">
        <v>34</v>
      </c>
      <c r="L16">
        <v>10.59</v>
      </c>
      <c r="M16">
        <v>11.84</v>
      </c>
      <c r="N16">
        <v>12.56</v>
      </c>
      <c r="O16">
        <v>13.1</v>
      </c>
      <c r="P16">
        <v>15.88</v>
      </c>
      <c r="Q16">
        <v>15.13</v>
      </c>
      <c r="R16">
        <v>0</v>
      </c>
      <c r="S16">
        <v>0</v>
      </c>
      <c r="T16">
        <v>0</v>
      </c>
      <c r="U16">
        <v>13.18</v>
      </c>
    </row>
    <row r="17" spans="1:21">
      <c r="A17">
        <v>1030</v>
      </c>
      <c r="B17">
        <v>128795</v>
      </c>
      <c r="C17" t="s">
        <v>114</v>
      </c>
      <c r="D17" t="s">
        <v>115</v>
      </c>
      <c r="E17" s="3" t="s">
        <v>116</v>
      </c>
      <c r="F17" s="2" t="s">
        <v>24</v>
      </c>
      <c r="G17" s="2" t="s">
        <v>32</v>
      </c>
      <c r="H17" s="2" t="s">
        <v>33</v>
      </c>
      <c r="I17" s="2" t="s">
        <v>33</v>
      </c>
      <c r="J17">
        <v>2021</v>
      </c>
      <c r="K17" t="s">
        <v>34</v>
      </c>
      <c r="L17">
        <v>10.5</v>
      </c>
      <c r="M17">
        <v>11.8</v>
      </c>
      <c r="N17">
        <v>16.55</v>
      </c>
      <c r="O17">
        <v>15.43</v>
      </c>
      <c r="P17">
        <v>11.19</v>
      </c>
      <c r="Q17">
        <v>15.13</v>
      </c>
      <c r="R17">
        <v>0</v>
      </c>
      <c r="S17">
        <v>0</v>
      </c>
      <c r="T17">
        <v>0</v>
      </c>
      <c r="U17">
        <v>13.16</v>
      </c>
    </row>
    <row r="18" spans="1:21">
      <c r="A18">
        <v>1569</v>
      </c>
      <c r="B18">
        <v>127640</v>
      </c>
      <c r="C18" t="s">
        <v>29</v>
      </c>
      <c r="D18" t="s">
        <v>30</v>
      </c>
      <c r="E18" s="3" t="s">
        <v>31</v>
      </c>
      <c r="F18" s="2" t="s">
        <v>24</v>
      </c>
      <c r="G18" s="2" t="s">
        <v>32</v>
      </c>
      <c r="H18" s="2" t="s">
        <v>33</v>
      </c>
      <c r="I18" s="2" t="s">
        <v>33</v>
      </c>
      <c r="J18">
        <v>2021</v>
      </c>
      <c r="K18" t="s">
        <v>34</v>
      </c>
      <c r="L18">
        <v>15.39</v>
      </c>
      <c r="M18">
        <v>16.71</v>
      </c>
      <c r="N18">
        <v>16.309999999999999</v>
      </c>
      <c r="O18">
        <v>12.86</v>
      </c>
      <c r="P18">
        <v>15.69</v>
      </c>
      <c r="Q18">
        <v>15.28</v>
      </c>
      <c r="R18">
        <v>0</v>
      </c>
      <c r="S18">
        <v>0</v>
      </c>
      <c r="T18">
        <v>0</v>
      </c>
      <c r="U18">
        <v>15.37</v>
      </c>
    </row>
    <row r="19" spans="1:21">
      <c r="A19">
        <v>1825</v>
      </c>
      <c r="B19">
        <v>129805</v>
      </c>
      <c r="C19" t="s">
        <v>398</v>
      </c>
      <c r="D19" t="s">
        <v>399</v>
      </c>
      <c r="E19" s="3" t="s">
        <v>400</v>
      </c>
      <c r="F19" s="2" t="s">
        <v>24</v>
      </c>
      <c r="G19" s="2" t="s">
        <v>32</v>
      </c>
      <c r="H19" s="2" t="s">
        <v>33</v>
      </c>
      <c r="I19" s="2" t="s">
        <v>33</v>
      </c>
      <c r="J19">
        <v>2021</v>
      </c>
      <c r="K19" t="s">
        <v>34</v>
      </c>
      <c r="L19">
        <v>11.85</v>
      </c>
      <c r="M19">
        <v>11.53</v>
      </c>
      <c r="N19">
        <v>10.87</v>
      </c>
      <c r="O19">
        <v>9.3699999999999992</v>
      </c>
      <c r="P19">
        <v>13.24</v>
      </c>
      <c r="Q19">
        <v>11.29</v>
      </c>
      <c r="R19">
        <v>2</v>
      </c>
      <c r="S19">
        <v>0</v>
      </c>
      <c r="T19">
        <v>0</v>
      </c>
      <c r="U19">
        <v>11.21</v>
      </c>
    </row>
    <row r="20" spans="1:21" hidden="1">
      <c r="A20">
        <v>6254</v>
      </c>
      <c r="B20">
        <v>135364</v>
      </c>
      <c r="C20" t="s">
        <v>300</v>
      </c>
      <c r="D20" t="s">
        <v>301</v>
      </c>
      <c r="E20" t="s">
        <v>302</v>
      </c>
      <c r="F20" s="2" t="s">
        <v>24</v>
      </c>
      <c r="G20" s="2" t="s">
        <v>25</v>
      </c>
      <c r="H20" s="2" t="s">
        <v>44</v>
      </c>
      <c r="I20" s="2" t="s">
        <v>303</v>
      </c>
      <c r="J20">
        <v>2015</v>
      </c>
      <c r="K20" t="s">
        <v>34</v>
      </c>
      <c r="L20">
        <v>11.9</v>
      </c>
      <c r="M20">
        <v>11.47</v>
      </c>
      <c r="N20">
        <v>13.12</v>
      </c>
      <c r="O20">
        <v>11.32</v>
      </c>
      <c r="P20">
        <v>12.55</v>
      </c>
      <c r="Q20">
        <v>11.19</v>
      </c>
      <c r="R20">
        <v>0</v>
      </c>
      <c r="S20">
        <v>0</v>
      </c>
      <c r="T20">
        <v>0</v>
      </c>
      <c r="U20">
        <v>11.64</v>
      </c>
    </row>
    <row r="21" spans="1:21" hidden="1">
      <c r="A21">
        <v>3987</v>
      </c>
      <c r="B21">
        <v>132633</v>
      </c>
      <c r="C21" t="s">
        <v>304</v>
      </c>
      <c r="D21" t="s">
        <v>109</v>
      </c>
      <c r="E21" t="s">
        <v>305</v>
      </c>
      <c r="F21" s="2" t="s">
        <v>24</v>
      </c>
      <c r="G21" s="2" t="s">
        <v>25</v>
      </c>
      <c r="H21" s="2" t="s">
        <v>38</v>
      </c>
      <c r="I21" s="2" t="s">
        <v>306</v>
      </c>
      <c r="J21">
        <v>2016</v>
      </c>
      <c r="K21" t="s">
        <v>50</v>
      </c>
      <c r="L21">
        <v>10.08</v>
      </c>
      <c r="M21">
        <v>12.64</v>
      </c>
      <c r="N21">
        <v>11.08</v>
      </c>
      <c r="O21">
        <v>12.26</v>
      </c>
      <c r="P21">
        <v>12.11</v>
      </c>
      <c r="Q21">
        <v>10.85</v>
      </c>
      <c r="R21">
        <v>0</v>
      </c>
      <c r="S21" t="s">
        <v>21</v>
      </c>
      <c r="T21">
        <v>0</v>
      </c>
      <c r="U21">
        <v>11.63</v>
      </c>
    </row>
    <row r="22" spans="1:21" hidden="1">
      <c r="A22">
        <v>2757</v>
      </c>
      <c r="B22">
        <v>131107</v>
      </c>
      <c r="C22" t="s">
        <v>307</v>
      </c>
      <c r="D22" t="s">
        <v>308</v>
      </c>
      <c r="E22" t="s">
        <v>208</v>
      </c>
      <c r="F22" s="2" t="s">
        <v>24</v>
      </c>
      <c r="G22" s="2" t="s">
        <v>25</v>
      </c>
      <c r="H22" s="2" t="s">
        <v>26</v>
      </c>
      <c r="I22" s="2" t="s">
        <v>26</v>
      </c>
      <c r="J22">
        <v>2021</v>
      </c>
      <c r="K22" t="s">
        <v>34</v>
      </c>
      <c r="L22">
        <v>15.99</v>
      </c>
      <c r="M22">
        <v>12.32</v>
      </c>
      <c r="N22">
        <v>16.54</v>
      </c>
      <c r="O22">
        <v>12.67</v>
      </c>
      <c r="P22">
        <v>12.6</v>
      </c>
      <c r="Q22">
        <v>11.37</v>
      </c>
      <c r="R22">
        <v>0</v>
      </c>
      <c r="S22">
        <v>0</v>
      </c>
      <c r="T22">
        <v>0</v>
      </c>
      <c r="U22">
        <v>11.63</v>
      </c>
    </row>
    <row r="23" spans="1:21" hidden="1">
      <c r="A23">
        <v>7131</v>
      </c>
      <c r="B23">
        <v>136478</v>
      </c>
      <c r="C23" t="s">
        <v>309</v>
      </c>
      <c r="D23" t="s">
        <v>310</v>
      </c>
      <c r="E23" t="s">
        <v>311</v>
      </c>
      <c r="F23" s="2" t="s">
        <v>24</v>
      </c>
      <c r="G23" s="2" t="s">
        <v>25</v>
      </c>
      <c r="H23" s="2" t="s">
        <v>44</v>
      </c>
      <c r="I23" s="2" t="s">
        <v>312</v>
      </c>
      <c r="J23">
        <v>2021</v>
      </c>
      <c r="K23" t="s">
        <v>50</v>
      </c>
      <c r="L23">
        <v>10.62</v>
      </c>
      <c r="M23">
        <v>10.79</v>
      </c>
      <c r="N23">
        <v>10.36</v>
      </c>
      <c r="O23">
        <v>13.82</v>
      </c>
      <c r="P23">
        <v>12.82</v>
      </c>
      <c r="Q23" t="s">
        <v>21</v>
      </c>
      <c r="R23">
        <v>1</v>
      </c>
      <c r="S23" t="s">
        <v>21</v>
      </c>
      <c r="T23">
        <v>0</v>
      </c>
      <c r="U23">
        <v>11.59</v>
      </c>
    </row>
    <row r="24" spans="1:21" hidden="1">
      <c r="A24">
        <v>506</v>
      </c>
      <c r="B24">
        <v>128119</v>
      </c>
      <c r="C24" t="s">
        <v>313</v>
      </c>
      <c r="D24" t="s">
        <v>314</v>
      </c>
      <c r="E24" t="s">
        <v>315</v>
      </c>
      <c r="F24" s="2" t="s">
        <v>24</v>
      </c>
      <c r="G24" s="2" t="s">
        <v>25</v>
      </c>
      <c r="H24" s="2" t="s">
        <v>26</v>
      </c>
      <c r="I24" s="2" t="s">
        <v>160</v>
      </c>
      <c r="J24">
        <v>2016</v>
      </c>
      <c r="K24" t="s">
        <v>50</v>
      </c>
      <c r="L24">
        <v>10.67</v>
      </c>
      <c r="M24">
        <v>11.91</v>
      </c>
      <c r="N24">
        <v>10.52</v>
      </c>
      <c r="O24">
        <v>11.4</v>
      </c>
      <c r="P24">
        <v>13.93</v>
      </c>
      <c r="Q24" t="s">
        <v>21</v>
      </c>
      <c r="R24">
        <v>1</v>
      </c>
      <c r="S24" t="s">
        <v>21</v>
      </c>
      <c r="T24">
        <v>0</v>
      </c>
      <c r="U24">
        <v>11.59</v>
      </c>
    </row>
    <row r="25" spans="1:21">
      <c r="A25">
        <v>1938</v>
      </c>
      <c r="B25">
        <v>130094</v>
      </c>
      <c r="C25" t="s">
        <v>290</v>
      </c>
      <c r="D25" t="s">
        <v>291</v>
      </c>
      <c r="E25" s="3" t="s">
        <v>292</v>
      </c>
      <c r="F25" s="2" t="s">
        <v>24</v>
      </c>
      <c r="G25" s="2" t="s">
        <v>32</v>
      </c>
      <c r="H25" s="2" t="s">
        <v>33</v>
      </c>
      <c r="I25" s="2" t="s">
        <v>33</v>
      </c>
      <c r="J25">
        <v>2021</v>
      </c>
      <c r="K25" t="s">
        <v>34</v>
      </c>
      <c r="L25">
        <v>13.24</v>
      </c>
      <c r="M25">
        <v>11.77</v>
      </c>
      <c r="N25">
        <v>12.44</v>
      </c>
      <c r="O25">
        <v>10.27</v>
      </c>
      <c r="P25">
        <v>12.32</v>
      </c>
      <c r="Q25">
        <v>10.65</v>
      </c>
      <c r="R25">
        <v>0</v>
      </c>
      <c r="S25">
        <v>0</v>
      </c>
      <c r="T25">
        <v>0</v>
      </c>
      <c r="U25">
        <v>11.78</v>
      </c>
    </row>
    <row r="26" spans="1:21" hidden="1">
      <c r="A26">
        <v>1719</v>
      </c>
      <c r="B26">
        <v>129810</v>
      </c>
      <c r="C26" t="s">
        <v>316</v>
      </c>
      <c r="D26" t="s">
        <v>317</v>
      </c>
      <c r="E26" t="s">
        <v>318</v>
      </c>
      <c r="F26" s="2" t="s">
        <v>24</v>
      </c>
      <c r="G26" s="2" t="s">
        <v>25</v>
      </c>
      <c r="H26" s="2" t="s">
        <v>44</v>
      </c>
      <c r="I26" t="s">
        <v>319</v>
      </c>
      <c r="J26">
        <v>2020</v>
      </c>
      <c r="K26" t="s">
        <v>28</v>
      </c>
      <c r="L26">
        <v>10</v>
      </c>
      <c r="M26">
        <v>15.41</v>
      </c>
      <c r="N26">
        <v>11.76</v>
      </c>
      <c r="O26">
        <v>12.64</v>
      </c>
      <c r="P26">
        <v>16.86</v>
      </c>
      <c r="Q26">
        <v>10.4</v>
      </c>
      <c r="R26">
        <v>0</v>
      </c>
      <c r="S26" t="s">
        <v>21</v>
      </c>
      <c r="T26">
        <v>0</v>
      </c>
      <c r="U26">
        <v>11.56</v>
      </c>
    </row>
    <row r="27" spans="1:21" hidden="1">
      <c r="A27">
        <v>5270</v>
      </c>
      <c r="B27">
        <v>134086</v>
      </c>
      <c r="C27" t="s">
        <v>320</v>
      </c>
      <c r="D27" t="s">
        <v>321</v>
      </c>
      <c r="E27" t="s">
        <v>322</v>
      </c>
      <c r="F27" s="2" t="s">
        <v>24</v>
      </c>
      <c r="G27" s="2" t="s">
        <v>25</v>
      </c>
      <c r="H27" s="2" t="s">
        <v>44</v>
      </c>
      <c r="I27" s="2" t="s">
        <v>44</v>
      </c>
      <c r="J27">
        <v>2017</v>
      </c>
      <c r="K27" t="s">
        <v>34</v>
      </c>
      <c r="L27">
        <v>12.45</v>
      </c>
      <c r="M27">
        <v>10.91</v>
      </c>
      <c r="N27">
        <v>13.78</v>
      </c>
      <c r="O27">
        <v>10.78</v>
      </c>
      <c r="P27">
        <v>10.93</v>
      </c>
      <c r="Q27">
        <v>11.75</v>
      </c>
      <c r="R27">
        <v>0</v>
      </c>
      <c r="S27">
        <v>0</v>
      </c>
      <c r="T27">
        <v>1</v>
      </c>
      <c r="U27">
        <v>11.53</v>
      </c>
    </row>
    <row r="28" spans="1:21">
      <c r="A28">
        <v>2620</v>
      </c>
      <c r="B28">
        <v>130943</v>
      </c>
      <c r="C28" t="s">
        <v>288</v>
      </c>
      <c r="D28" t="s">
        <v>195</v>
      </c>
      <c r="E28" s="3" t="s">
        <v>289</v>
      </c>
      <c r="F28" s="2" t="s">
        <v>24</v>
      </c>
      <c r="G28" s="2" t="s">
        <v>32</v>
      </c>
      <c r="H28" s="2" t="s">
        <v>33</v>
      </c>
      <c r="I28" s="2" t="s">
        <v>33</v>
      </c>
      <c r="J28">
        <v>2021</v>
      </c>
      <c r="K28" t="s">
        <v>34</v>
      </c>
      <c r="L28">
        <v>15.87</v>
      </c>
      <c r="M28">
        <v>10</v>
      </c>
      <c r="N28">
        <v>10.36</v>
      </c>
      <c r="O28">
        <v>10.36</v>
      </c>
      <c r="P28">
        <v>12.22</v>
      </c>
      <c r="Q28">
        <v>11.98</v>
      </c>
      <c r="R28">
        <v>0</v>
      </c>
      <c r="S28">
        <v>0</v>
      </c>
      <c r="T28">
        <v>0</v>
      </c>
      <c r="U28">
        <v>11.8</v>
      </c>
    </row>
    <row r="29" spans="1:21">
      <c r="A29">
        <v>2155</v>
      </c>
      <c r="B29">
        <v>130394</v>
      </c>
      <c r="C29" t="s">
        <v>173</v>
      </c>
      <c r="D29" t="s">
        <v>174</v>
      </c>
      <c r="E29" s="3" t="s">
        <v>175</v>
      </c>
      <c r="F29" s="2" t="s">
        <v>24</v>
      </c>
      <c r="G29" s="2" t="s">
        <v>32</v>
      </c>
      <c r="H29" s="2" t="s">
        <v>33</v>
      </c>
      <c r="I29" s="2" t="s">
        <v>176</v>
      </c>
      <c r="J29">
        <v>2021</v>
      </c>
      <c r="K29" t="s">
        <v>34</v>
      </c>
      <c r="L29">
        <v>16.14</v>
      </c>
      <c r="M29">
        <v>10.14</v>
      </c>
      <c r="N29">
        <v>13.2</v>
      </c>
      <c r="O29">
        <v>9.9</v>
      </c>
      <c r="P29">
        <v>12.31</v>
      </c>
      <c r="Q29">
        <v>16.899999999999999</v>
      </c>
      <c r="R29">
        <v>0</v>
      </c>
      <c r="S29">
        <v>0</v>
      </c>
      <c r="T29">
        <v>0</v>
      </c>
      <c r="U29">
        <v>12.54</v>
      </c>
    </row>
    <row r="30" spans="1:21">
      <c r="A30">
        <v>2444</v>
      </c>
      <c r="B30">
        <v>130749</v>
      </c>
      <c r="C30" t="s">
        <v>177</v>
      </c>
      <c r="D30" t="s">
        <v>174</v>
      </c>
      <c r="E30" s="3" t="s">
        <v>175</v>
      </c>
      <c r="F30" s="2" t="s">
        <v>24</v>
      </c>
      <c r="G30" s="2" t="s">
        <v>32</v>
      </c>
      <c r="H30" s="2" t="s">
        <v>33</v>
      </c>
      <c r="I30" s="2" t="s">
        <v>176</v>
      </c>
      <c r="J30">
        <v>2021</v>
      </c>
      <c r="K30" t="s">
        <v>34</v>
      </c>
      <c r="L30">
        <v>12.71</v>
      </c>
      <c r="M30">
        <v>11.92</v>
      </c>
      <c r="N30">
        <v>13.2</v>
      </c>
      <c r="O30">
        <v>9.9</v>
      </c>
      <c r="P30">
        <v>14.35</v>
      </c>
      <c r="Q30">
        <v>13.14</v>
      </c>
      <c r="R30">
        <v>0</v>
      </c>
      <c r="S30">
        <v>0</v>
      </c>
      <c r="T30">
        <v>0</v>
      </c>
      <c r="U30">
        <v>12.54</v>
      </c>
    </row>
    <row r="31" spans="1:21">
      <c r="A31">
        <v>1013</v>
      </c>
      <c r="B31">
        <v>126756</v>
      </c>
      <c r="C31" t="s">
        <v>479</v>
      </c>
      <c r="D31" t="s">
        <v>371</v>
      </c>
      <c r="E31" s="3" t="s">
        <v>480</v>
      </c>
      <c r="F31" s="2" t="s">
        <v>24</v>
      </c>
      <c r="G31" s="2" t="s">
        <v>32</v>
      </c>
      <c r="H31" s="2" t="s">
        <v>33</v>
      </c>
      <c r="I31" s="2" t="s">
        <v>33</v>
      </c>
      <c r="J31">
        <v>2021</v>
      </c>
      <c r="K31" t="s">
        <v>34</v>
      </c>
      <c r="L31">
        <v>9.77</v>
      </c>
      <c r="M31">
        <v>10.49</v>
      </c>
      <c r="N31">
        <v>12.01</v>
      </c>
      <c r="O31">
        <v>10.23</v>
      </c>
      <c r="P31">
        <v>14.16</v>
      </c>
      <c r="Q31">
        <v>11.17</v>
      </c>
      <c r="R31">
        <v>2</v>
      </c>
      <c r="S31">
        <v>0</v>
      </c>
      <c r="T31">
        <v>1</v>
      </c>
      <c r="U31">
        <v>10.93</v>
      </c>
    </row>
    <row r="32" spans="1:21" hidden="1">
      <c r="A32">
        <v>148</v>
      </c>
      <c r="B32">
        <v>127277</v>
      </c>
      <c r="C32" t="s">
        <v>324</v>
      </c>
      <c r="D32" t="s">
        <v>325</v>
      </c>
      <c r="E32" t="s">
        <v>326</v>
      </c>
      <c r="F32" s="2" t="s">
        <v>24</v>
      </c>
      <c r="G32" s="2" t="s">
        <v>25</v>
      </c>
      <c r="H32" s="2" t="s">
        <v>26</v>
      </c>
      <c r="I32" s="2" t="s">
        <v>27</v>
      </c>
      <c r="J32">
        <v>2020</v>
      </c>
      <c r="K32" t="s">
        <v>28</v>
      </c>
      <c r="L32">
        <v>10.49</v>
      </c>
      <c r="M32">
        <v>10.29</v>
      </c>
      <c r="N32">
        <v>10.67</v>
      </c>
      <c r="O32">
        <v>14.85</v>
      </c>
      <c r="P32">
        <v>15.86</v>
      </c>
      <c r="Q32">
        <v>11.01</v>
      </c>
      <c r="R32">
        <v>1</v>
      </c>
      <c r="S32" t="s">
        <v>21</v>
      </c>
      <c r="T32">
        <v>0</v>
      </c>
      <c r="U32">
        <v>11.46</v>
      </c>
    </row>
    <row r="33" spans="1:21">
      <c r="A33">
        <v>971</v>
      </c>
      <c r="B33">
        <v>128810</v>
      </c>
      <c r="C33" t="s">
        <v>347</v>
      </c>
      <c r="D33" t="s">
        <v>348</v>
      </c>
      <c r="E33" s="3" t="s">
        <v>349</v>
      </c>
      <c r="F33" s="2" t="s">
        <v>24</v>
      </c>
      <c r="G33" s="2" t="s">
        <v>32</v>
      </c>
      <c r="H33" s="2" t="s">
        <v>33</v>
      </c>
      <c r="I33" t="s">
        <v>338</v>
      </c>
      <c r="J33">
        <v>2021</v>
      </c>
      <c r="K33" t="s">
        <v>34</v>
      </c>
      <c r="L33">
        <v>10.88</v>
      </c>
      <c r="M33">
        <v>9.9700000000000006</v>
      </c>
      <c r="N33">
        <v>10.7</v>
      </c>
      <c r="O33">
        <v>10.87</v>
      </c>
      <c r="P33">
        <v>14.53</v>
      </c>
      <c r="Q33">
        <v>12.71</v>
      </c>
      <c r="R33">
        <v>0</v>
      </c>
      <c r="S33">
        <v>1</v>
      </c>
      <c r="T33">
        <v>0</v>
      </c>
      <c r="U33">
        <v>11.38</v>
      </c>
    </row>
    <row r="34" spans="1:21" hidden="1">
      <c r="A34">
        <v>3839</v>
      </c>
      <c r="B34">
        <v>132458</v>
      </c>
      <c r="C34" t="s">
        <v>331</v>
      </c>
      <c r="D34" t="s">
        <v>332</v>
      </c>
      <c r="E34" t="s">
        <v>333</v>
      </c>
      <c r="F34" s="2" t="s">
        <v>24</v>
      </c>
      <c r="G34" s="2" t="s">
        <v>25</v>
      </c>
      <c r="H34" s="2" t="s">
        <v>44</v>
      </c>
      <c r="I34" s="2" t="s">
        <v>334</v>
      </c>
      <c r="J34">
        <v>2018</v>
      </c>
      <c r="K34" t="s">
        <v>50</v>
      </c>
      <c r="L34">
        <v>10.51</v>
      </c>
      <c r="M34">
        <v>15.08</v>
      </c>
      <c r="N34">
        <v>11.18</v>
      </c>
      <c r="O34">
        <v>11.1</v>
      </c>
      <c r="P34">
        <v>11.77</v>
      </c>
      <c r="Q34" t="s">
        <v>21</v>
      </c>
      <c r="R34">
        <v>1</v>
      </c>
      <c r="S34" t="s">
        <v>21</v>
      </c>
      <c r="T34">
        <v>0</v>
      </c>
      <c r="U34">
        <v>11.44</v>
      </c>
    </row>
    <row r="35" spans="1:21">
      <c r="A35">
        <v>1804</v>
      </c>
      <c r="B35">
        <v>129923</v>
      </c>
      <c r="C35" t="s">
        <v>555</v>
      </c>
      <c r="D35" t="s">
        <v>556</v>
      </c>
      <c r="E35" s="3" t="s">
        <v>557</v>
      </c>
      <c r="F35" s="2" t="s">
        <v>24</v>
      </c>
      <c r="G35" s="2" t="s">
        <v>32</v>
      </c>
      <c r="H35" s="2" t="s">
        <v>33</v>
      </c>
      <c r="I35" s="2" t="s">
        <v>33</v>
      </c>
      <c r="J35">
        <v>2021</v>
      </c>
      <c r="K35" t="s">
        <v>34</v>
      </c>
      <c r="L35">
        <v>9.1999999999999993</v>
      </c>
      <c r="M35">
        <v>14.16</v>
      </c>
      <c r="N35">
        <v>10.42</v>
      </c>
      <c r="O35">
        <v>9.4</v>
      </c>
      <c r="P35">
        <v>12.31</v>
      </c>
      <c r="Q35">
        <v>12.47</v>
      </c>
      <c r="R35">
        <v>0</v>
      </c>
      <c r="S35">
        <v>0</v>
      </c>
      <c r="T35">
        <v>0</v>
      </c>
      <c r="U35">
        <v>10.57</v>
      </c>
    </row>
    <row r="36" spans="1:21">
      <c r="A36">
        <v>4542</v>
      </c>
      <c r="B36">
        <v>126760</v>
      </c>
      <c r="C36" t="s">
        <v>415</v>
      </c>
      <c r="D36" t="s">
        <v>416</v>
      </c>
      <c r="E36" s="3" t="s">
        <v>417</v>
      </c>
      <c r="F36" s="2" t="s">
        <v>24</v>
      </c>
      <c r="G36" s="2" t="s">
        <v>32</v>
      </c>
      <c r="H36" s="2" t="s">
        <v>33</v>
      </c>
      <c r="I36" s="2" t="s">
        <v>176</v>
      </c>
      <c r="J36">
        <v>2021</v>
      </c>
      <c r="K36" t="s">
        <v>34</v>
      </c>
      <c r="L36">
        <v>11.96</v>
      </c>
      <c r="M36">
        <v>9.8699999999999992</v>
      </c>
      <c r="N36">
        <v>11.08</v>
      </c>
      <c r="O36">
        <v>9.9600000000000009</v>
      </c>
      <c r="P36">
        <v>12.83</v>
      </c>
      <c r="Q36">
        <v>11.32</v>
      </c>
      <c r="R36">
        <v>0</v>
      </c>
      <c r="S36">
        <v>0</v>
      </c>
      <c r="T36">
        <v>0</v>
      </c>
      <c r="U36">
        <v>11.17</v>
      </c>
    </row>
    <row r="37" spans="1:21" hidden="1">
      <c r="A37">
        <v>3571</v>
      </c>
      <c r="B37">
        <v>132165</v>
      </c>
      <c r="C37" t="s">
        <v>341</v>
      </c>
      <c r="D37" t="s">
        <v>342</v>
      </c>
      <c r="E37" t="s">
        <v>343</v>
      </c>
      <c r="F37" s="2" t="s">
        <v>24</v>
      </c>
      <c r="G37" s="2" t="s">
        <v>25</v>
      </c>
      <c r="H37" s="2" t="s">
        <v>26</v>
      </c>
      <c r="I37" s="2" t="s">
        <v>26</v>
      </c>
      <c r="J37">
        <v>2021</v>
      </c>
      <c r="K37" t="s">
        <v>34</v>
      </c>
      <c r="L37">
        <v>10.73</v>
      </c>
      <c r="M37">
        <v>11.15</v>
      </c>
      <c r="N37">
        <v>16.73</v>
      </c>
      <c r="O37">
        <v>13.01</v>
      </c>
      <c r="P37">
        <v>12.53</v>
      </c>
      <c r="Q37">
        <v>11.91</v>
      </c>
      <c r="R37">
        <v>0</v>
      </c>
      <c r="S37">
        <v>0</v>
      </c>
      <c r="T37">
        <v>0</v>
      </c>
      <c r="U37">
        <v>11.4</v>
      </c>
    </row>
    <row r="38" spans="1:21">
      <c r="A38">
        <v>2729</v>
      </c>
      <c r="B38">
        <v>131054</v>
      </c>
      <c r="C38" t="s">
        <v>449</v>
      </c>
      <c r="D38" t="s">
        <v>450</v>
      </c>
      <c r="E38" s="3" t="s">
        <v>451</v>
      </c>
      <c r="F38" s="2" t="s">
        <v>24</v>
      </c>
      <c r="G38" s="2" t="s">
        <v>32</v>
      </c>
      <c r="H38" s="2" t="s">
        <v>33</v>
      </c>
      <c r="I38" s="2" t="s">
        <v>176</v>
      </c>
      <c r="J38">
        <v>2021</v>
      </c>
      <c r="K38" t="s">
        <v>34</v>
      </c>
      <c r="L38">
        <v>10.08</v>
      </c>
      <c r="M38">
        <v>12.78</v>
      </c>
      <c r="N38">
        <v>15.87</v>
      </c>
      <c r="O38">
        <v>12</v>
      </c>
      <c r="P38">
        <v>12.05</v>
      </c>
      <c r="Q38">
        <v>13.46</v>
      </c>
      <c r="R38">
        <v>1</v>
      </c>
      <c r="S38">
        <v>0</v>
      </c>
      <c r="T38">
        <v>0</v>
      </c>
      <c r="U38">
        <v>11</v>
      </c>
    </row>
    <row r="39" spans="1:21">
      <c r="A39">
        <v>5678</v>
      </c>
      <c r="B39">
        <v>134751</v>
      </c>
      <c r="C39" t="s">
        <v>360</v>
      </c>
      <c r="D39" t="s">
        <v>361</v>
      </c>
      <c r="E39" s="3" t="s">
        <v>362</v>
      </c>
      <c r="F39" s="2" t="s">
        <v>24</v>
      </c>
      <c r="G39" s="2" t="s">
        <v>32</v>
      </c>
      <c r="H39" s="2" t="s">
        <v>33</v>
      </c>
      <c r="I39" t="s">
        <v>338</v>
      </c>
      <c r="J39">
        <v>2021</v>
      </c>
      <c r="K39" t="s">
        <v>34</v>
      </c>
      <c r="L39">
        <v>10.199999999999999</v>
      </c>
      <c r="M39">
        <v>10.86</v>
      </c>
      <c r="N39">
        <v>12.56</v>
      </c>
      <c r="O39">
        <v>10.39</v>
      </c>
      <c r="P39">
        <v>13.45</v>
      </c>
      <c r="Q39">
        <v>11.51</v>
      </c>
      <c r="R39">
        <v>2</v>
      </c>
      <c r="S39">
        <v>0</v>
      </c>
      <c r="T39">
        <v>0</v>
      </c>
      <c r="U39">
        <v>11.34</v>
      </c>
    </row>
    <row r="40" spans="1:21">
      <c r="A40">
        <v>7021</v>
      </c>
      <c r="B40">
        <v>136330</v>
      </c>
      <c r="C40" t="s">
        <v>566</v>
      </c>
      <c r="D40" t="s">
        <v>241</v>
      </c>
      <c r="E40" s="3" t="s">
        <v>567</v>
      </c>
      <c r="F40" s="2" t="s">
        <v>24</v>
      </c>
      <c r="G40" s="2" t="s">
        <v>32</v>
      </c>
      <c r="H40" s="2" t="s">
        <v>33</v>
      </c>
      <c r="I40" s="2" t="s">
        <v>33</v>
      </c>
      <c r="J40">
        <v>2021</v>
      </c>
      <c r="K40" t="s">
        <v>34</v>
      </c>
      <c r="L40">
        <v>9.86</v>
      </c>
      <c r="M40">
        <v>10.57</v>
      </c>
      <c r="N40">
        <v>10.53</v>
      </c>
      <c r="O40">
        <v>10.66</v>
      </c>
      <c r="P40">
        <v>12.5</v>
      </c>
      <c r="Q40">
        <v>12.16</v>
      </c>
      <c r="R40">
        <v>4</v>
      </c>
      <c r="S40">
        <v>0</v>
      </c>
      <c r="T40">
        <v>1</v>
      </c>
      <c r="U40">
        <v>10.53</v>
      </c>
    </row>
    <row r="41" spans="1:21" hidden="1">
      <c r="A41">
        <v>190</v>
      </c>
      <c r="B41">
        <v>127378</v>
      </c>
      <c r="C41" t="s">
        <v>350</v>
      </c>
      <c r="D41" t="s">
        <v>351</v>
      </c>
      <c r="E41" t="s">
        <v>352</v>
      </c>
      <c r="F41" s="2" t="s">
        <v>24</v>
      </c>
      <c r="G41" s="2" t="s">
        <v>25</v>
      </c>
      <c r="H41" s="2" t="s">
        <v>26</v>
      </c>
      <c r="I41" s="2" t="s">
        <v>49</v>
      </c>
      <c r="J41">
        <v>2018</v>
      </c>
      <c r="K41" t="s">
        <v>50</v>
      </c>
      <c r="L41">
        <v>11.7</v>
      </c>
      <c r="M41">
        <v>11.97</v>
      </c>
      <c r="N41">
        <v>10.28</v>
      </c>
      <c r="O41">
        <v>11.26</v>
      </c>
      <c r="P41">
        <v>11.66</v>
      </c>
      <c r="Q41">
        <v>11.11</v>
      </c>
      <c r="R41">
        <v>0</v>
      </c>
      <c r="S41" t="s">
        <v>21</v>
      </c>
      <c r="T41">
        <v>0</v>
      </c>
      <c r="U41">
        <v>11.37</v>
      </c>
    </row>
    <row r="42" spans="1:21">
      <c r="A42">
        <v>1625</v>
      </c>
      <c r="B42">
        <v>129605</v>
      </c>
      <c r="C42" t="s">
        <v>144</v>
      </c>
      <c r="D42" t="s">
        <v>145</v>
      </c>
      <c r="E42" s="3" t="s">
        <v>146</v>
      </c>
      <c r="F42" s="2" t="s">
        <v>24</v>
      </c>
      <c r="G42" s="2" t="s">
        <v>32</v>
      </c>
      <c r="H42" s="2" t="s">
        <v>33</v>
      </c>
      <c r="I42" s="2" t="s">
        <v>33</v>
      </c>
      <c r="J42">
        <v>2021</v>
      </c>
      <c r="K42" t="s">
        <v>34</v>
      </c>
      <c r="L42">
        <v>9.61</v>
      </c>
      <c r="M42">
        <v>12.87</v>
      </c>
      <c r="N42">
        <v>12.7</v>
      </c>
      <c r="O42">
        <v>13.03</v>
      </c>
      <c r="P42">
        <v>15.85</v>
      </c>
      <c r="Q42">
        <v>13.06</v>
      </c>
      <c r="R42">
        <v>0</v>
      </c>
      <c r="S42">
        <v>0</v>
      </c>
      <c r="T42">
        <v>0</v>
      </c>
      <c r="U42">
        <v>12.85</v>
      </c>
    </row>
    <row r="43" spans="1:21" hidden="1">
      <c r="A43">
        <v>1412</v>
      </c>
      <c r="B43">
        <v>129437</v>
      </c>
      <c r="C43" t="s">
        <v>353</v>
      </c>
      <c r="D43" t="s">
        <v>354</v>
      </c>
      <c r="E43" t="s">
        <v>355</v>
      </c>
      <c r="F43" s="2" t="s">
        <v>24</v>
      </c>
      <c r="G43" s="2" t="s">
        <v>25</v>
      </c>
      <c r="H43" s="2" t="s">
        <v>38</v>
      </c>
      <c r="I43" s="2" t="s">
        <v>27</v>
      </c>
      <c r="J43">
        <v>2019</v>
      </c>
      <c r="K43" t="s">
        <v>28</v>
      </c>
      <c r="L43">
        <v>16.18</v>
      </c>
      <c r="M43">
        <v>11.04</v>
      </c>
      <c r="N43">
        <v>11.14</v>
      </c>
      <c r="O43">
        <v>13.93</v>
      </c>
      <c r="P43" t="s">
        <v>21</v>
      </c>
      <c r="Q43">
        <v>14.09</v>
      </c>
      <c r="R43">
        <v>0</v>
      </c>
      <c r="S43" t="s">
        <v>21</v>
      </c>
      <c r="T43">
        <v>0</v>
      </c>
      <c r="U43">
        <v>11.35</v>
      </c>
    </row>
    <row r="44" spans="1:21" hidden="1">
      <c r="A44">
        <v>3719</v>
      </c>
      <c r="B44">
        <v>132294</v>
      </c>
      <c r="C44" t="s">
        <v>356</v>
      </c>
      <c r="D44" t="s">
        <v>357</v>
      </c>
      <c r="E44" t="s">
        <v>358</v>
      </c>
      <c r="F44" s="2" t="s">
        <v>24</v>
      </c>
      <c r="G44" s="2" t="s">
        <v>25</v>
      </c>
      <c r="H44" s="2" t="s">
        <v>44</v>
      </c>
      <c r="I44" t="s">
        <v>359</v>
      </c>
      <c r="J44">
        <v>2021</v>
      </c>
      <c r="K44" t="s">
        <v>28</v>
      </c>
      <c r="L44">
        <v>10.98</v>
      </c>
      <c r="M44">
        <v>12.73</v>
      </c>
      <c r="N44">
        <v>11.47</v>
      </c>
      <c r="O44">
        <v>12.01</v>
      </c>
      <c r="P44">
        <v>16.95</v>
      </c>
      <c r="Q44" t="s">
        <v>21</v>
      </c>
      <c r="R44">
        <v>1</v>
      </c>
      <c r="S44" t="s">
        <v>21</v>
      </c>
      <c r="T44">
        <v>0</v>
      </c>
      <c r="U44">
        <v>11.34</v>
      </c>
    </row>
    <row r="45" spans="1:21">
      <c r="A45">
        <v>5864</v>
      </c>
      <c r="B45">
        <v>133432</v>
      </c>
      <c r="C45" t="s">
        <v>580</v>
      </c>
      <c r="D45" t="s">
        <v>581</v>
      </c>
      <c r="E45" s="3" t="s">
        <v>582</v>
      </c>
      <c r="F45" s="2" t="s">
        <v>24</v>
      </c>
      <c r="G45" s="2" t="s">
        <v>32</v>
      </c>
      <c r="H45" s="2" t="s">
        <v>33</v>
      </c>
      <c r="I45" s="2" t="s">
        <v>33</v>
      </c>
      <c r="J45">
        <v>2021</v>
      </c>
      <c r="K45" t="s">
        <v>34</v>
      </c>
      <c r="L45">
        <v>10.92</v>
      </c>
      <c r="M45">
        <v>9.86</v>
      </c>
      <c r="N45">
        <v>10.85</v>
      </c>
      <c r="O45">
        <v>9.8000000000000007</v>
      </c>
      <c r="P45">
        <v>12.92</v>
      </c>
      <c r="Q45">
        <v>10.53</v>
      </c>
      <c r="R45">
        <v>1</v>
      </c>
      <c r="S45">
        <v>0</v>
      </c>
      <c r="T45">
        <v>1</v>
      </c>
      <c r="U45">
        <v>10.52</v>
      </c>
    </row>
    <row r="46" spans="1:21" hidden="1">
      <c r="A46">
        <v>562</v>
      </c>
      <c r="B46">
        <v>127056</v>
      </c>
      <c r="C46" t="s">
        <v>363</v>
      </c>
      <c r="D46" t="s">
        <v>364</v>
      </c>
      <c r="E46" t="s">
        <v>365</v>
      </c>
      <c r="F46" s="2" t="s">
        <v>24</v>
      </c>
      <c r="G46" s="2" t="s">
        <v>25</v>
      </c>
      <c r="H46" s="2" t="s">
        <v>26</v>
      </c>
      <c r="I46" s="2" t="s">
        <v>44</v>
      </c>
      <c r="J46">
        <v>2021</v>
      </c>
      <c r="K46" t="s">
        <v>34</v>
      </c>
      <c r="L46">
        <v>11.54</v>
      </c>
      <c r="M46">
        <v>11.94</v>
      </c>
      <c r="N46">
        <v>9.2899999999999991</v>
      </c>
      <c r="O46">
        <v>16.829999999999998</v>
      </c>
      <c r="P46">
        <v>10.02</v>
      </c>
      <c r="Q46">
        <v>10.32</v>
      </c>
      <c r="R46">
        <v>0</v>
      </c>
      <c r="S46">
        <v>0</v>
      </c>
      <c r="T46">
        <v>0</v>
      </c>
      <c r="U46">
        <v>11.33</v>
      </c>
    </row>
    <row r="47" spans="1:21">
      <c r="A47">
        <v>2158</v>
      </c>
      <c r="B47">
        <v>130400</v>
      </c>
      <c r="C47" t="s">
        <v>270</v>
      </c>
      <c r="D47" t="s">
        <v>271</v>
      </c>
      <c r="E47" s="3" t="s">
        <v>272</v>
      </c>
      <c r="F47" s="2" t="s">
        <v>24</v>
      </c>
      <c r="G47" s="2" t="s">
        <v>32</v>
      </c>
      <c r="H47" s="2" t="s">
        <v>33</v>
      </c>
      <c r="I47" s="2" t="s">
        <v>33</v>
      </c>
      <c r="J47">
        <v>2021</v>
      </c>
      <c r="K47" t="s">
        <v>34</v>
      </c>
      <c r="L47">
        <v>11.38</v>
      </c>
      <c r="M47">
        <v>11.63</v>
      </c>
      <c r="N47">
        <v>12.08</v>
      </c>
      <c r="O47">
        <v>10.54</v>
      </c>
      <c r="P47">
        <v>12.55</v>
      </c>
      <c r="Q47">
        <v>12.98</v>
      </c>
      <c r="R47">
        <v>0</v>
      </c>
      <c r="S47">
        <v>0</v>
      </c>
      <c r="T47">
        <v>0</v>
      </c>
      <c r="U47">
        <v>11.86</v>
      </c>
    </row>
    <row r="48" spans="1:21" hidden="1">
      <c r="A48">
        <v>1479</v>
      </c>
      <c r="B48">
        <v>129539</v>
      </c>
      <c r="C48" t="s">
        <v>369</v>
      </c>
      <c r="D48" t="s">
        <v>370</v>
      </c>
      <c r="E48" t="s">
        <v>371</v>
      </c>
      <c r="F48" s="2" t="s">
        <v>24</v>
      </c>
      <c r="G48" s="2" t="s">
        <v>25</v>
      </c>
      <c r="H48" s="2" t="s">
        <v>38</v>
      </c>
      <c r="I48" s="2" t="s">
        <v>372</v>
      </c>
      <c r="J48">
        <v>2002</v>
      </c>
      <c r="K48" t="s">
        <v>28</v>
      </c>
      <c r="L48">
        <v>10.029999999999999</v>
      </c>
      <c r="M48">
        <v>10</v>
      </c>
      <c r="N48">
        <v>12.5</v>
      </c>
      <c r="O48">
        <v>12.76</v>
      </c>
      <c r="P48" t="s">
        <v>21</v>
      </c>
      <c r="Q48">
        <v>11.55</v>
      </c>
      <c r="R48">
        <v>0</v>
      </c>
      <c r="S48">
        <v>0</v>
      </c>
      <c r="T48">
        <v>0</v>
      </c>
      <c r="U48">
        <v>11.32</v>
      </c>
    </row>
    <row r="49" spans="1:21">
      <c r="A49">
        <v>5169</v>
      </c>
      <c r="B49">
        <v>134104</v>
      </c>
      <c r="C49" t="s">
        <v>509</v>
      </c>
      <c r="D49" t="s">
        <v>510</v>
      </c>
      <c r="E49" s="3" t="s">
        <v>511</v>
      </c>
      <c r="F49" s="2" t="s">
        <v>24</v>
      </c>
      <c r="G49" s="2" t="s">
        <v>32</v>
      </c>
      <c r="H49" s="2" t="s">
        <v>33</v>
      </c>
      <c r="I49" s="2" t="s">
        <v>33</v>
      </c>
      <c r="J49">
        <v>2021</v>
      </c>
      <c r="K49" t="s">
        <v>34</v>
      </c>
      <c r="L49">
        <v>15.88</v>
      </c>
      <c r="M49">
        <v>9.25</v>
      </c>
      <c r="N49">
        <v>10.74</v>
      </c>
      <c r="O49">
        <v>9.48</v>
      </c>
      <c r="P49">
        <v>10.49</v>
      </c>
      <c r="Q49">
        <v>11.3</v>
      </c>
      <c r="R49">
        <v>0</v>
      </c>
      <c r="S49">
        <v>0</v>
      </c>
      <c r="T49">
        <v>0</v>
      </c>
      <c r="U49">
        <v>10.76</v>
      </c>
    </row>
    <row r="50" spans="1:21" hidden="1">
      <c r="A50">
        <v>3000</v>
      </c>
      <c r="B50">
        <v>131293</v>
      </c>
      <c r="C50" t="s">
        <v>376</v>
      </c>
      <c r="D50" t="s">
        <v>377</v>
      </c>
      <c r="E50" t="s">
        <v>378</v>
      </c>
      <c r="F50" s="2" t="s">
        <v>24</v>
      </c>
      <c r="G50" s="2" t="s">
        <v>25</v>
      </c>
      <c r="H50" s="2" t="s">
        <v>38</v>
      </c>
      <c r="I50" s="2" t="s">
        <v>379</v>
      </c>
      <c r="J50">
        <v>2021</v>
      </c>
      <c r="K50" t="s">
        <v>50</v>
      </c>
      <c r="L50">
        <v>11.27</v>
      </c>
      <c r="M50">
        <v>10.78</v>
      </c>
      <c r="N50">
        <v>10.210000000000001</v>
      </c>
      <c r="O50">
        <v>11.23</v>
      </c>
      <c r="P50">
        <v>13.48</v>
      </c>
      <c r="Q50">
        <v>11.44</v>
      </c>
      <c r="R50">
        <v>0</v>
      </c>
      <c r="S50" t="s">
        <v>21</v>
      </c>
      <c r="T50">
        <v>0</v>
      </c>
      <c r="U50">
        <v>11.3</v>
      </c>
    </row>
    <row r="51" spans="1:21" hidden="1">
      <c r="A51">
        <v>3287</v>
      </c>
      <c r="B51">
        <v>131827</v>
      </c>
      <c r="C51" t="s">
        <v>380</v>
      </c>
      <c r="D51" t="s">
        <v>381</v>
      </c>
      <c r="E51" t="s">
        <v>382</v>
      </c>
      <c r="F51" s="2" t="s">
        <v>24</v>
      </c>
      <c r="G51" s="2" t="s">
        <v>25</v>
      </c>
      <c r="H51" s="2" t="s">
        <v>38</v>
      </c>
      <c r="I51" s="2" t="s">
        <v>379</v>
      </c>
      <c r="J51">
        <v>2021</v>
      </c>
      <c r="K51" t="s">
        <v>50</v>
      </c>
      <c r="L51">
        <v>11.27</v>
      </c>
      <c r="M51">
        <v>10.85</v>
      </c>
      <c r="N51">
        <v>10.6</v>
      </c>
      <c r="O51">
        <v>11.23</v>
      </c>
      <c r="P51">
        <v>12.53</v>
      </c>
      <c r="Q51">
        <v>13.38</v>
      </c>
      <c r="R51">
        <v>0</v>
      </c>
      <c r="S51" t="s">
        <v>21</v>
      </c>
      <c r="T51">
        <v>0</v>
      </c>
      <c r="U51">
        <v>11.3</v>
      </c>
    </row>
    <row r="52" spans="1:21" hidden="1">
      <c r="A52">
        <v>5527</v>
      </c>
      <c r="B52">
        <v>134585</v>
      </c>
      <c r="C52" t="s">
        <v>383</v>
      </c>
      <c r="D52" t="s">
        <v>384</v>
      </c>
      <c r="E52" t="s">
        <v>385</v>
      </c>
      <c r="F52" s="2" t="s">
        <v>24</v>
      </c>
      <c r="G52" s="2" t="s">
        <v>25</v>
      </c>
      <c r="H52" s="2" t="s">
        <v>38</v>
      </c>
      <c r="I52" s="2" t="s">
        <v>27</v>
      </c>
      <c r="J52">
        <v>2019</v>
      </c>
      <c r="K52" t="s">
        <v>28</v>
      </c>
      <c r="L52">
        <v>10.09</v>
      </c>
      <c r="M52">
        <v>11.4</v>
      </c>
      <c r="N52">
        <v>11.24</v>
      </c>
      <c r="O52">
        <v>13.01</v>
      </c>
      <c r="P52">
        <v>16.87</v>
      </c>
      <c r="Q52">
        <v>16.25</v>
      </c>
      <c r="R52">
        <v>0</v>
      </c>
      <c r="S52">
        <v>0</v>
      </c>
      <c r="T52">
        <v>0</v>
      </c>
      <c r="U52">
        <v>11.3</v>
      </c>
    </row>
    <row r="53" spans="1:21">
      <c r="A53">
        <v>3950</v>
      </c>
      <c r="B53">
        <v>132583</v>
      </c>
      <c r="C53" t="s">
        <v>616</v>
      </c>
      <c r="D53" t="s">
        <v>617</v>
      </c>
      <c r="E53" s="3" t="s">
        <v>618</v>
      </c>
      <c r="F53" s="2" t="s">
        <v>24</v>
      </c>
      <c r="G53" s="2" t="s">
        <v>32</v>
      </c>
      <c r="H53" s="2" t="s">
        <v>33</v>
      </c>
      <c r="I53" s="2" t="s">
        <v>33</v>
      </c>
      <c r="J53">
        <v>2021</v>
      </c>
      <c r="K53" t="s">
        <v>34</v>
      </c>
      <c r="L53">
        <v>12.98</v>
      </c>
      <c r="M53">
        <v>16.559999999999999</v>
      </c>
      <c r="N53">
        <v>10.41</v>
      </c>
      <c r="O53">
        <v>10.33</v>
      </c>
      <c r="P53">
        <v>11.05</v>
      </c>
      <c r="Q53">
        <v>11.33</v>
      </c>
      <c r="R53">
        <v>1</v>
      </c>
      <c r="S53">
        <v>0</v>
      </c>
      <c r="T53">
        <v>0</v>
      </c>
      <c r="U53">
        <v>10.37</v>
      </c>
    </row>
    <row r="54" spans="1:21" hidden="1">
      <c r="A54">
        <v>4301</v>
      </c>
      <c r="B54">
        <v>133057</v>
      </c>
      <c r="C54" t="s">
        <v>386</v>
      </c>
      <c r="D54" t="s">
        <v>387</v>
      </c>
      <c r="E54" t="s">
        <v>388</v>
      </c>
      <c r="F54" s="2" t="s">
        <v>24</v>
      </c>
      <c r="G54" s="2" t="s">
        <v>25</v>
      </c>
      <c r="H54" s="2" t="s">
        <v>26</v>
      </c>
      <c r="I54" s="2" t="s">
        <v>160</v>
      </c>
      <c r="J54">
        <v>2020</v>
      </c>
      <c r="K54" t="s">
        <v>50</v>
      </c>
      <c r="L54">
        <v>10.34</v>
      </c>
      <c r="M54">
        <v>11.33</v>
      </c>
      <c r="N54">
        <v>10.039999999999999</v>
      </c>
      <c r="O54">
        <v>12.28</v>
      </c>
      <c r="P54">
        <v>12.44</v>
      </c>
      <c r="Q54">
        <v>16.25</v>
      </c>
      <c r="R54">
        <v>0</v>
      </c>
      <c r="S54" t="s">
        <v>21</v>
      </c>
      <c r="T54">
        <v>0</v>
      </c>
      <c r="U54">
        <v>11.29</v>
      </c>
    </row>
    <row r="55" spans="1:21" hidden="1">
      <c r="A55">
        <v>6613</v>
      </c>
      <c r="B55">
        <v>135728</v>
      </c>
      <c r="C55" t="s">
        <v>389</v>
      </c>
      <c r="D55" t="s">
        <v>390</v>
      </c>
      <c r="E55" t="s">
        <v>391</v>
      </c>
      <c r="F55" s="2" t="s">
        <v>24</v>
      </c>
      <c r="G55" s="2" t="s">
        <v>25</v>
      </c>
      <c r="H55" s="2" t="s">
        <v>26</v>
      </c>
      <c r="I55" s="2" t="s">
        <v>160</v>
      </c>
      <c r="J55">
        <v>2016</v>
      </c>
      <c r="K55" t="s">
        <v>50</v>
      </c>
      <c r="L55">
        <v>10.38</v>
      </c>
      <c r="M55">
        <v>11.18</v>
      </c>
      <c r="N55">
        <v>10.51</v>
      </c>
      <c r="O55">
        <v>11.55</v>
      </c>
      <c r="P55">
        <v>13.11</v>
      </c>
      <c r="Q55" t="s">
        <v>21</v>
      </c>
      <c r="R55">
        <v>1</v>
      </c>
      <c r="S55" t="s">
        <v>21</v>
      </c>
      <c r="T55">
        <v>0</v>
      </c>
      <c r="U55">
        <v>11.26</v>
      </c>
    </row>
    <row r="56" spans="1:21" hidden="1">
      <c r="A56">
        <v>3524</v>
      </c>
      <c r="B56">
        <v>129160</v>
      </c>
      <c r="C56" t="s">
        <v>392</v>
      </c>
      <c r="D56" t="s">
        <v>393</v>
      </c>
      <c r="E56" t="s">
        <v>394</v>
      </c>
      <c r="F56" s="2" t="s">
        <v>24</v>
      </c>
      <c r="G56" s="2" t="s">
        <v>25</v>
      </c>
      <c r="H56" s="2" t="s">
        <v>38</v>
      </c>
      <c r="I56" s="2" t="s">
        <v>395</v>
      </c>
      <c r="J56">
        <v>1998</v>
      </c>
      <c r="K56" t="s">
        <v>28</v>
      </c>
      <c r="L56">
        <v>13.97</v>
      </c>
      <c r="M56">
        <v>11.71</v>
      </c>
      <c r="N56">
        <v>10.77</v>
      </c>
      <c r="O56">
        <v>11.64</v>
      </c>
      <c r="P56" t="s">
        <v>21</v>
      </c>
      <c r="Q56">
        <v>14.15</v>
      </c>
      <c r="R56">
        <v>0</v>
      </c>
      <c r="S56">
        <v>0</v>
      </c>
      <c r="T56">
        <v>0</v>
      </c>
      <c r="U56">
        <v>11.25</v>
      </c>
    </row>
    <row r="57" spans="1:21">
      <c r="A57">
        <v>2598</v>
      </c>
      <c r="B57">
        <v>126789</v>
      </c>
      <c r="C57" t="s">
        <v>523</v>
      </c>
      <c r="D57" t="s">
        <v>524</v>
      </c>
      <c r="E57" s="3" t="s">
        <v>525</v>
      </c>
      <c r="F57" s="2" t="s">
        <v>24</v>
      </c>
      <c r="G57" s="2" t="s">
        <v>32</v>
      </c>
      <c r="H57" s="2" t="s">
        <v>33</v>
      </c>
      <c r="I57" s="2" t="s">
        <v>176</v>
      </c>
      <c r="J57">
        <v>2021</v>
      </c>
      <c r="K57" t="s">
        <v>34</v>
      </c>
      <c r="L57">
        <v>10.15</v>
      </c>
      <c r="M57">
        <v>14.99</v>
      </c>
      <c r="N57">
        <v>14.2</v>
      </c>
      <c r="O57">
        <v>10.31</v>
      </c>
      <c r="P57">
        <v>10.63</v>
      </c>
      <c r="Q57">
        <v>15.6</v>
      </c>
      <c r="R57">
        <v>0</v>
      </c>
      <c r="S57">
        <v>0</v>
      </c>
      <c r="T57">
        <v>0</v>
      </c>
      <c r="U57">
        <v>10.71</v>
      </c>
    </row>
    <row r="58" spans="1:21">
      <c r="A58">
        <v>547</v>
      </c>
      <c r="B58">
        <v>126693</v>
      </c>
      <c r="C58" t="s">
        <v>396</v>
      </c>
      <c r="D58" t="s">
        <v>397</v>
      </c>
      <c r="E58" s="3" t="s">
        <v>118</v>
      </c>
      <c r="F58" s="2" t="s">
        <v>24</v>
      </c>
      <c r="G58" s="2" t="s">
        <v>32</v>
      </c>
      <c r="H58" s="2" t="s">
        <v>33</v>
      </c>
      <c r="I58" s="2" t="s">
        <v>43</v>
      </c>
      <c r="J58">
        <v>2021</v>
      </c>
      <c r="K58" t="s">
        <v>34</v>
      </c>
      <c r="L58">
        <v>16.649999999999999</v>
      </c>
      <c r="M58">
        <v>14.27</v>
      </c>
      <c r="N58">
        <v>10.18</v>
      </c>
      <c r="O58">
        <v>10.74</v>
      </c>
      <c r="P58">
        <v>13.63</v>
      </c>
      <c r="Q58">
        <v>11.49</v>
      </c>
      <c r="R58">
        <v>0</v>
      </c>
      <c r="S58">
        <v>0</v>
      </c>
      <c r="T58">
        <v>0</v>
      </c>
      <c r="U58">
        <v>11.22</v>
      </c>
    </row>
    <row r="59" spans="1:21">
      <c r="A59">
        <v>1408</v>
      </c>
      <c r="B59">
        <v>129448</v>
      </c>
      <c r="C59" t="s">
        <v>439</v>
      </c>
      <c r="D59" t="s">
        <v>440</v>
      </c>
      <c r="E59" s="3" t="s">
        <v>441</v>
      </c>
      <c r="F59" s="2" t="s">
        <v>24</v>
      </c>
      <c r="G59" s="2" t="s">
        <v>32</v>
      </c>
      <c r="H59" s="2" t="s">
        <v>33</v>
      </c>
      <c r="I59" s="2" t="s">
        <v>323</v>
      </c>
      <c r="J59">
        <v>2021</v>
      </c>
      <c r="K59" t="s">
        <v>34</v>
      </c>
      <c r="L59">
        <v>11.43</v>
      </c>
      <c r="M59">
        <v>10.84</v>
      </c>
      <c r="N59">
        <v>10.17</v>
      </c>
      <c r="O59">
        <v>9.9</v>
      </c>
      <c r="P59">
        <v>13.64</v>
      </c>
      <c r="Q59">
        <v>11.54</v>
      </c>
      <c r="R59">
        <v>3</v>
      </c>
      <c r="S59">
        <v>0</v>
      </c>
      <c r="T59">
        <v>0</v>
      </c>
      <c r="U59">
        <v>11.03</v>
      </c>
    </row>
    <row r="60" spans="1:21">
      <c r="A60">
        <v>2383</v>
      </c>
      <c r="B60">
        <v>130666</v>
      </c>
      <c r="C60" t="s">
        <v>89</v>
      </c>
      <c r="D60" t="s">
        <v>90</v>
      </c>
      <c r="E60" s="3" t="s">
        <v>91</v>
      </c>
      <c r="F60" s="2" t="s">
        <v>24</v>
      </c>
      <c r="G60" s="2" t="s">
        <v>32</v>
      </c>
      <c r="H60" s="2" t="s">
        <v>33</v>
      </c>
      <c r="I60" s="2" t="s">
        <v>33</v>
      </c>
      <c r="J60">
        <v>2021</v>
      </c>
      <c r="K60" t="s">
        <v>34</v>
      </c>
      <c r="L60">
        <v>12.3</v>
      </c>
      <c r="M60">
        <v>14.65</v>
      </c>
      <c r="N60">
        <v>12.82</v>
      </c>
      <c r="O60">
        <v>12.46</v>
      </c>
      <c r="P60">
        <v>14.68</v>
      </c>
      <c r="Q60">
        <v>13.13</v>
      </c>
      <c r="R60">
        <v>0</v>
      </c>
      <c r="S60">
        <v>0</v>
      </c>
      <c r="T60">
        <v>0</v>
      </c>
      <c r="U60">
        <v>13.34</v>
      </c>
    </row>
    <row r="61" spans="1:21">
      <c r="A61">
        <v>720</v>
      </c>
      <c r="B61">
        <v>128514</v>
      </c>
      <c r="C61" t="s">
        <v>282</v>
      </c>
      <c r="D61" t="s">
        <v>283</v>
      </c>
      <c r="E61" s="3" t="s">
        <v>284</v>
      </c>
      <c r="F61" s="2" t="s">
        <v>24</v>
      </c>
      <c r="G61" s="2" t="s">
        <v>32</v>
      </c>
      <c r="H61" s="2" t="s">
        <v>33</v>
      </c>
      <c r="I61" s="2" t="s">
        <v>132</v>
      </c>
      <c r="J61">
        <v>2021</v>
      </c>
      <c r="K61" t="s">
        <v>34</v>
      </c>
      <c r="L61">
        <v>14.42</v>
      </c>
      <c r="M61">
        <v>11.99</v>
      </c>
      <c r="N61">
        <v>12.69</v>
      </c>
      <c r="O61">
        <v>14.77</v>
      </c>
      <c r="P61">
        <v>10.74</v>
      </c>
      <c r="Q61">
        <v>11.43</v>
      </c>
      <c r="R61">
        <v>0</v>
      </c>
      <c r="S61">
        <v>0</v>
      </c>
      <c r="T61">
        <v>0</v>
      </c>
      <c r="U61">
        <v>11.82</v>
      </c>
    </row>
    <row r="62" spans="1:21">
      <c r="A62">
        <v>5049</v>
      </c>
      <c r="B62">
        <v>133961</v>
      </c>
      <c r="C62" t="s">
        <v>209</v>
      </c>
      <c r="D62" t="s">
        <v>210</v>
      </c>
      <c r="E62" s="3" t="s">
        <v>211</v>
      </c>
      <c r="F62" s="2" t="s">
        <v>24</v>
      </c>
      <c r="G62" s="2" t="s">
        <v>32</v>
      </c>
      <c r="H62" s="2" t="s">
        <v>33</v>
      </c>
      <c r="I62" s="2" t="s">
        <v>33</v>
      </c>
      <c r="J62">
        <v>2021</v>
      </c>
      <c r="K62" t="s">
        <v>34</v>
      </c>
      <c r="L62">
        <v>8.5399999999999991</v>
      </c>
      <c r="M62">
        <v>12.32</v>
      </c>
      <c r="N62">
        <v>13.24</v>
      </c>
      <c r="O62">
        <v>10.119999999999999</v>
      </c>
      <c r="P62">
        <v>14.52</v>
      </c>
      <c r="Q62">
        <v>14.55</v>
      </c>
      <c r="R62">
        <v>0</v>
      </c>
      <c r="S62">
        <v>0</v>
      </c>
      <c r="T62">
        <v>0</v>
      </c>
      <c r="U62">
        <v>12.21</v>
      </c>
    </row>
    <row r="63" spans="1:21" hidden="1">
      <c r="A63">
        <v>2690</v>
      </c>
      <c r="B63">
        <v>130987</v>
      </c>
      <c r="C63" t="s">
        <v>408</v>
      </c>
      <c r="D63" t="s">
        <v>409</v>
      </c>
      <c r="E63" t="s">
        <v>410</v>
      </c>
      <c r="F63" s="2" t="s">
        <v>24</v>
      </c>
      <c r="G63" s="2" t="s">
        <v>25</v>
      </c>
      <c r="H63" s="2" t="s">
        <v>38</v>
      </c>
      <c r="I63" s="2" t="s">
        <v>411</v>
      </c>
      <c r="J63">
        <v>1998</v>
      </c>
      <c r="K63" t="s">
        <v>28</v>
      </c>
      <c r="L63">
        <v>11.71</v>
      </c>
      <c r="M63">
        <v>11.94</v>
      </c>
      <c r="N63">
        <v>13.57</v>
      </c>
      <c r="O63">
        <v>12.37</v>
      </c>
      <c r="P63">
        <v>13.71</v>
      </c>
      <c r="Q63" t="s">
        <v>21</v>
      </c>
      <c r="R63">
        <v>1</v>
      </c>
      <c r="S63" t="s">
        <v>21</v>
      </c>
      <c r="T63">
        <v>1</v>
      </c>
      <c r="U63">
        <v>11.19</v>
      </c>
    </row>
    <row r="64" spans="1:21">
      <c r="A64">
        <v>3834</v>
      </c>
      <c r="B64">
        <v>132467</v>
      </c>
      <c r="C64" t="s">
        <v>526</v>
      </c>
      <c r="D64" t="s">
        <v>257</v>
      </c>
      <c r="E64" s="3" t="s">
        <v>527</v>
      </c>
      <c r="F64" s="2" t="s">
        <v>24</v>
      </c>
      <c r="G64" s="2" t="s">
        <v>32</v>
      </c>
      <c r="H64" s="2" t="s">
        <v>33</v>
      </c>
      <c r="I64" s="2" t="s">
        <v>176</v>
      </c>
      <c r="J64">
        <v>2021</v>
      </c>
      <c r="K64" t="s">
        <v>34</v>
      </c>
      <c r="L64">
        <v>10.199999999999999</v>
      </c>
      <c r="M64">
        <v>16.13</v>
      </c>
      <c r="N64">
        <v>10.37</v>
      </c>
      <c r="O64">
        <v>9.89</v>
      </c>
      <c r="P64">
        <v>15.29</v>
      </c>
      <c r="Q64">
        <v>11.45</v>
      </c>
      <c r="R64">
        <v>2</v>
      </c>
      <c r="S64">
        <v>0</v>
      </c>
      <c r="T64">
        <v>0</v>
      </c>
      <c r="U64">
        <v>10.71</v>
      </c>
    </row>
    <row r="65" spans="1:21" hidden="1">
      <c r="A65">
        <v>4227</v>
      </c>
      <c r="B65">
        <v>132944</v>
      </c>
      <c r="C65" t="s">
        <v>412</v>
      </c>
      <c r="D65" t="s">
        <v>413</v>
      </c>
      <c r="E65" t="s">
        <v>414</v>
      </c>
      <c r="F65" s="2" t="s">
        <v>24</v>
      </c>
      <c r="G65" s="2" t="s">
        <v>25</v>
      </c>
      <c r="H65" s="2" t="s">
        <v>38</v>
      </c>
      <c r="I65" s="2" t="s">
        <v>202</v>
      </c>
      <c r="J65">
        <v>2021</v>
      </c>
      <c r="K65" t="s">
        <v>34</v>
      </c>
      <c r="L65">
        <v>12.36</v>
      </c>
      <c r="M65">
        <v>10.07</v>
      </c>
      <c r="N65">
        <v>10.27</v>
      </c>
      <c r="O65">
        <v>12.4</v>
      </c>
      <c r="P65">
        <v>14.89</v>
      </c>
      <c r="Q65">
        <v>11.02</v>
      </c>
      <c r="R65">
        <v>0</v>
      </c>
      <c r="S65">
        <v>0</v>
      </c>
      <c r="T65">
        <v>0</v>
      </c>
      <c r="U65">
        <v>11.17</v>
      </c>
    </row>
    <row r="66" spans="1:21">
      <c r="A66">
        <v>7179</v>
      </c>
      <c r="B66">
        <v>136439</v>
      </c>
      <c r="C66" t="s">
        <v>473</v>
      </c>
      <c r="D66" t="s">
        <v>474</v>
      </c>
      <c r="E66" s="3" t="s">
        <v>475</v>
      </c>
      <c r="F66" s="2" t="s">
        <v>24</v>
      </c>
      <c r="G66" s="2" t="s">
        <v>32</v>
      </c>
      <c r="H66" s="2" t="s">
        <v>33</v>
      </c>
      <c r="I66" s="2" t="s">
        <v>476</v>
      </c>
      <c r="J66">
        <v>2021</v>
      </c>
      <c r="K66" t="s">
        <v>34</v>
      </c>
      <c r="L66">
        <v>14.85</v>
      </c>
      <c r="M66">
        <v>10.210000000000001</v>
      </c>
      <c r="N66">
        <v>11.31</v>
      </c>
      <c r="O66">
        <v>10.220000000000001</v>
      </c>
      <c r="P66">
        <v>13.3</v>
      </c>
      <c r="Q66">
        <v>11.94</v>
      </c>
      <c r="R66">
        <v>0</v>
      </c>
      <c r="S66">
        <v>0</v>
      </c>
      <c r="T66">
        <v>1</v>
      </c>
      <c r="U66">
        <v>10.94</v>
      </c>
    </row>
    <row r="67" spans="1:21" hidden="1">
      <c r="A67">
        <v>5189</v>
      </c>
      <c r="B67">
        <v>134119</v>
      </c>
      <c r="C67" t="s">
        <v>418</v>
      </c>
      <c r="D67" t="s">
        <v>419</v>
      </c>
      <c r="E67" t="s">
        <v>420</v>
      </c>
      <c r="F67" s="2" t="s">
        <v>24</v>
      </c>
      <c r="G67" s="2" t="s">
        <v>25</v>
      </c>
      <c r="H67" s="2" t="s">
        <v>26</v>
      </c>
      <c r="I67" s="2" t="s">
        <v>25</v>
      </c>
      <c r="J67">
        <v>2015</v>
      </c>
      <c r="K67" t="s">
        <v>50</v>
      </c>
      <c r="L67">
        <v>11.55</v>
      </c>
      <c r="M67">
        <v>11.28</v>
      </c>
      <c r="N67">
        <v>11.07</v>
      </c>
      <c r="O67">
        <v>10.07</v>
      </c>
      <c r="P67">
        <v>12.18</v>
      </c>
      <c r="Q67" t="s">
        <v>21</v>
      </c>
      <c r="R67">
        <v>1</v>
      </c>
      <c r="S67" t="s">
        <v>21</v>
      </c>
      <c r="T67">
        <v>0</v>
      </c>
      <c r="U67">
        <v>11.14</v>
      </c>
    </row>
    <row r="68" spans="1:21">
      <c r="A68">
        <v>7183</v>
      </c>
      <c r="B68">
        <v>127471</v>
      </c>
      <c r="C68" t="s">
        <v>477</v>
      </c>
      <c r="D68" t="s">
        <v>478</v>
      </c>
      <c r="E68" s="3" t="s">
        <v>475</v>
      </c>
      <c r="F68" s="2" t="s">
        <v>24</v>
      </c>
      <c r="G68" s="2" t="s">
        <v>32</v>
      </c>
      <c r="H68" s="2" t="s">
        <v>33</v>
      </c>
      <c r="I68" s="2" t="s">
        <v>476</v>
      </c>
      <c r="J68">
        <v>2021</v>
      </c>
      <c r="K68" t="s">
        <v>34</v>
      </c>
      <c r="L68">
        <v>9.9700000000000006</v>
      </c>
      <c r="M68">
        <v>10.210000000000001</v>
      </c>
      <c r="N68">
        <v>11.31</v>
      </c>
      <c r="O68">
        <v>10.220000000000001</v>
      </c>
      <c r="P68">
        <v>13.25</v>
      </c>
      <c r="Q68">
        <v>11.94</v>
      </c>
      <c r="R68">
        <v>0</v>
      </c>
      <c r="S68">
        <v>0</v>
      </c>
      <c r="T68">
        <v>1</v>
      </c>
      <c r="U68">
        <v>10.94</v>
      </c>
    </row>
    <row r="69" spans="1:21">
      <c r="A69">
        <v>1915</v>
      </c>
      <c r="B69">
        <v>130045</v>
      </c>
      <c r="C69" t="s">
        <v>344</v>
      </c>
      <c r="D69" t="s">
        <v>345</v>
      </c>
      <c r="E69" s="3" t="s">
        <v>346</v>
      </c>
      <c r="F69" s="2" t="s">
        <v>24</v>
      </c>
      <c r="G69" s="2" t="s">
        <v>32</v>
      </c>
      <c r="H69" s="2" t="s">
        <v>33</v>
      </c>
      <c r="I69" s="2" t="s">
        <v>33</v>
      </c>
      <c r="J69">
        <v>2021</v>
      </c>
      <c r="K69" t="s">
        <v>34</v>
      </c>
      <c r="L69">
        <v>12.36</v>
      </c>
      <c r="M69">
        <v>10.31</v>
      </c>
      <c r="N69">
        <v>11.27</v>
      </c>
      <c r="O69">
        <v>9.92</v>
      </c>
      <c r="P69">
        <v>13.49</v>
      </c>
      <c r="Q69">
        <v>11.51</v>
      </c>
      <c r="R69">
        <v>1</v>
      </c>
      <c r="S69">
        <v>0</v>
      </c>
      <c r="T69">
        <v>0</v>
      </c>
      <c r="U69">
        <v>11.4</v>
      </c>
    </row>
    <row r="70" spans="1:21" hidden="1">
      <c r="A70">
        <v>8176</v>
      </c>
      <c r="B70">
        <v>137604</v>
      </c>
      <c r="C70" t="s">
        <v>425</v>
      </c>
      <c r="D70" t="s">
        <v>426</v>
      </c>
      <c r="E70" t="s">
        <v>427</v>
      </c>
      <c r="F70" s="2" t="s">
        <v>24</v>
      </c>
      <c r="G70" s="2" t="s">
        <v>25</v>
      </c>
      <c r="H70" s="2" t="s">
        <v>44</v>
      </c>
      <c r="I70" s="2" t="s">
        <v>27</v>
      </c>
      <c r="J70">
        <v>2017</v>
      </c>
      <c r="K70" t="s">
        <v>28</v>
      </c>
      <c r="L70">
        <v>10.02</v>
      </c>
      <c r="M70">
        <v>10.87</v>
      </c>
      <c r="N70">
        <v>11.23</v>
      </c>
      <c r="O70">
        <v>13.71</v>
      </c>
      <c r="P70" t="s">
        <v>21</v>
      </c>
      <c r="Q70" t="s">
        <v>21</v>
      </c>
      <c r="R70">
        <v>1</v>
      </c>
      <c r="S70" t="s">
        <v>21</v>
      </c>
      <c r="T70">
        <v>1</v>
      </c>
      <c r="U70">
        <v>11.11</v>
      </c>
    </row>
    <row r="71" spans="1:21" hidden="1">
      <c r="A71">
        <v>4560</v>
      </c>
      <c r="B71">
        <v>133393</v>
      </c>
      <c r="C71" t="s">
        <v>428</v>
      </c>
      <c r="D71" t="s">
        <v>429</v>
      </c>
      <c r="E71" t="s">
        <v>430</v>
      </c>
      <c r="F71" s="2" t="s">
        <v>24</v>
      </c>
      <c r="G71" s="2" t="s">
        <v>25</v>
      </c>
      <c r="H71" s="2" t="s">
        <v>26</v>
      </c>
      <c r="I71" s="2" t="s">
        <v>160</v>
      </c>
      <c r="J71">
        <v>2020</v>
      </c>
      <c r="K71" t="s">
        <v>50</v>
      </c>
      <c r="L71">
        <v>10.59</v>
      </c>
      <c r="M71">
        <v>11.48</v>
      </c>
      <c r="N71">
        <v>10.41</v>
      </c>
      <c r="O71">
        <v>11</v>
      </c>
      <c r="P71">
        <v>12.09</v>
      </c>
      <c r="Q71" t="s">
        <v>21</v>
      </c>
      <c r="R71">
        <v>0</v>
      </c>
      <c r="S71" t="s">
        <v>21</v>
      </c>
      <c r="T71">
        <v>0</v>
      </c>
      <c r="U71">
        <v>11.11</v>
      </c>
    </row>
    <row r="72" spans="1:21">
      <c r="A72">
        <v>1515</v>
      </c>
      <c r="B72">
        <v>129578</v>
      </c>
      <c r="C72" t="s">
        <v>366</v>
      </c>
      <c r="D72" t="s">
        <v>367</v>
      </c>
      <c r="E72" s="3" t="s">
        <v>368</v>
      </c>
      <c r="F72" s="2" t="s">
        <v>24</v>
      </c>
      <c r="G72" s="2" t="s">
        <v>32</v>
      </c>
      <c r="H72" s="2" t="s">
        <v>33</v>
      </c>
      <c r="I72" s="2" t="s">
        <v>33</v>
      </c>
      <c r="J72">
        <v>2021</v>
      </c>
      <c r="K72" t="s">
        <v>34</v>
      </c>
      <c r="L72">
        <v>11.29</v>
      </c>
      <c r="M72">
        <v>10.33</v>
      </c>
      <c r="N72">
        <v>11.05</v>
      </c>
      <c r="O72">
        <v>10.4</v>
      </c>
      <c r="P72">
        <v>14.27</v>
      </c>
      <c r="Q72">
        <v>13.47</v>
      </c>
      <c r="R72">
        <v>3</v>
      </c>
      <c r="S72">
        <v>0</v>
      </c>
      <c r="T72">
        <v>1</v>
      </c>
      <c r="U72">
        <v>11.33</v>
      </c>
    </row>
    <row r="73" spans="1:21">
      <c r="A73">
        <v>3596</v>
      </c>
      <c r="B73">
        <v>132187</v>
      </c>
      <c r="C73" t="s">
        <v>528</v>
      </c>
      <c r="D73" t="s">
        <v>529</v>
      </c>
      <c r="E73" s="3" t="s">
        <v>530</v>
      </c>
      <c r="F73" s="2" t="s">
        <v>24</v>
      </c>
      <c r="G73" s="2" t="s">
        <v>32</v>
      </c>
      <c r="H73" s="2" t="s">
        <v>33</v>
      </c>
      <c r="I73" s="2" t="s">
        <v>33</v>
      </c>
      <c r="J73">
        <v>2021</v>
      </c>
      <c r="K73" t="s">
        <v>34</v>
      </c>
      <c r="L73">
        <v>10.79</v>
      </c>
      <c r="M73">
        <v>9.2200000000000006</v>
      </c>
      <c r="N73">
        <v>14.21</v>
      </c>
      <c r="O73">
        <v>9.08</v>
      </c>
      <c r="P73">
        <v>11.51</v>
      </c>
      <c r="Q73">
        <v>10.1</v>
      </c>
      <c r="R73">
        <v>1</v>
      </c>
      <c r="S73">
        <v>0</v>
      </c>
      <c r="T73">
        <v>1</v>
      </c>
      <c r="U73">
        <v>10.69</v>
      </c>
    </row>
    <row r="74" spans="1:21" hidden="1">
      <c r="A74">
        <v>2108</v>
      </c>
      <c r="B74">
        <v>130320</v>
      </c>
      <c r="C74" t="s">
        <v>21</v>
      </c>
      <c r="D74" t="s">
        <v>434</v>
      </c>
      <c r="E74" t="s">
        <v>435</v>
      </c>
      <c r="F74" s="2" t="s">
        <v>24</v>
      </c>
      <c r="G74" s="2" t="s">
        <v>25</v>
      </c>
      <c r="H74" s="2" t="s">
        <v>26</v>
      </c>
      <c r="I74" s="2" t="s">
        <v>26</v>
      </c>
      <c r="J74">
        <v>2020</v>
      </c>
      <c r="K74" t="s">
        <v>34</v>
      </c>
      <c r="L74">
        <v>10.69</v>
      </c>
      <c r="M74">
        <v>10.38</v>
      </c>
      <c r="N74">
        <v>11.04</v>
      </c>
      <c r="O74">
        <v>11.23</v>
      </c>
      <c r="P74">
        <v>10</v>
      </c>
      <c r="Q74">
        <v>13.5</v>
      </c>
      <c r="R74">
        <v>1</v>
      </c>
      <c r="S74">
        <v>0</v>
      </c>
      <c r="T74">
        <v>0</v>
      </c>
      <c r="U74">
        <v>11.07</v>
      </c>
    </row>
    <row r="75" spans="1:21">
      <c r="A75">
        <v>5849</v>
      </c>
      <c r="B75">
        <v>134949</v>
      </c>
      <c r="C75" t="s">
        <v>252</v>
      </c>
      <c r="D75" t="s">
        <v>220</v>
      </c>
      <c r="E75" s="3" t="s">
        <v>253</v>
      </c>
      <c r="F75" s="2" t="s">
        <v>24</v>
      </c>
      <c r="G75" s="2" t="s">
        <v>32</v>
      </c>
      <c r="H75" s="2" t="s">
        <v>33</v>
      </c>
      <c r="I75" s="2" t="s">
        <v>33</v>
      </c>
      <c r="J75">
        <v>2021</v>
      </c>
      <c r="K75" t="s">
        <v>34</v>
      </c>
      <c r="L75">
        <v>11.86</v>
      </c>
      <c r="M75">
        <v>10.85</v>
      </c>
      <c r="N75">
        <v>12.07</v>
      </c>
      <c r="O75">
        <v>10.91</v>
      </c>
      <c r="P75">
        <v>13.07</v>
      </c>
      <c r="Q75">
        <v>13.64</v>
      </c>
      <c r="R75">
        <v>0</v>
      </c>
      <c r="S75">
        <v>0</v>
      </c>
      <c r="T75">
        <v>0</v>
      </c>
      <c r="U75">
        <v>12.07</v>
      </c>
    </row>
    <row r="76" spans="1:21" hidden="1">
      <c r="A76">
        <v>5313</v>
      </c>
      <c r="B76">
        <v>134332</v>
      </c>
      <c r="C76" t="s">
        <v>436</v>
      </c>
      <c r="D76" t="s">
        <v>437</v>
      </c>
      <c r="E76" t="s">
        <v>438</v>
      </c>
      <c r="F76" s="2" t="s">
        <v>24</v>
      </c>
      <c r="G76" s="2" t="s">
        <v>25</v>
      </c>
      <c r="H76" s="2" t="s">
        <v>44</v>
      </c>
      <c r="I76" s="2" t="s">
        <v>44</v>
      </c>
      <c r="J76">
        <v>2016</v>
      </c>
      <c r="K76" t="s">
        <v>34</v>
      </c>
      <c r="L76">
        <v>13.19</v>
      </c>
      <c r="M76">
        <v>12.36</v>
      </c>
      <c r="N76">
        <v>11.81</v>
      </c>
      <c r="O76">
        <v>11.35</v>
      </c>
      <c r="P76">
        <v>10.54</v>
      </c>
      <c r="Q76">
        <v>10.29</v>
      </c>
      <c r="R76">
        <v>1</v>
      </c>
      <c r="S76">
        <v>0</v>
      </c>
      <c r="T76">
        <v>0</v>
      </c>
      <c r="U76">
        <v>11.03</v>
      </c>
    </row>
    <row r="77" spans="1:21">
      <c r="A77">
        <v>3196</v>
      </c>
      <c r="B77">
        <v>131715</v>
      </c>
      <c r="C77" t="s">
        <v>655</v>
      </c>
      <c r="D77" t="s">
        <v>342</v>
      </c>
      <c r="E77" s="3" t="s">
        <v>656</v>
      </c>
      <c r="F77" s="2" t="s">
        <v>24</v>
      </c>
      <c r="G77" s="2" t="s">
        <v>32</v>
      </c>
      <c r="H77" s="2" t="s">
        <v>33</v>
      </c>
      <c r="I77" s="2" t="s">
        <v>33</v>
      </c>
      <c r="J77">
        <v>2021</v>
      </c>
      <c r="K77" t="s">
        <v>34</v>
      </c>
      <c r="L77">
        <v>10.37</v>
      </c>
      <c r="M77">
        <v>12.49</v>
      </c>
      <c r="N77">
        <v>12.26</v>
      </c>
      <c r="O77">
        <v>10.78</v>
      </c>
      <c r="P77">
        <v>12.69</v>
      </c>
      <c r="Q77">
        <v>10.51</v>
      </c>
      <c r="R77">
        <v>3</v>
      </c>
      <c r="S77">
        <v>0</v>
      </c>
      <c r="T77">
        <v>1</v>
      </c>
      <c r="U77">
        <v>10.3</v>
      </c>
    </row>
    <row r="78" spans="1:21" hidden="1">
      <c r="A78">
        <v>1100</v>
      </c>
      <c r="B78">
        <v>126596</v>
      </c>
      <c r="C78" t="s">
        <v>442</v>
      </c>
      <c r="D78" t="s">
        <v>443</v>
      </c>
      <c r="E78" t="s">
        <v>444</v>
      </c>
      <c r="F78" s="2" t="s">
        <v>24</v>
      </c>
      <c r="G78" s="2" t="s">
        <v>25</v>
      </c>
      <c r="H78" s="2" t="s">
        <v>26</v>
      </c>
      <c r="I78" s="2" t="s">
        <v>26</v>
      </c>
      <c r="J78">
        <v>2021</v>
      </c>
      <c r="K78" t="s">
        <v>34</v>
      </c>
      <c r="L78">
        <v>10.27</v>
      </c>
      <c r="M78">
        <v>14.52</v>
      </c>
      <c r="N78">
        <v>16.29</v>
      </c>
      <c r="O78">
        <v>13.07</v>
      </c>
      <c r="P78">
        <v>14.97</v>
      </c>
      <c r="Q78">
        <v>12.88</v>
      </c>
      <c r="R78">
        <v>1</v>
      </c>
      <c r="S78">
        <v>1</v>
      </c>
      <c r="T78">
        <v>1</v>
      </c>
      <c r="U78">
        <v>11.01</v>
      </c>
    </row>
    <row r="79" spans="1:21" hidden="1">
      <c r="A79">
        <v>6300</v>
      </c>
      <c r="B79">
        <v>134471</v>
      </c>
      <c r="C79" t="s">
        <v>445</v>
      </c>
      <c r="D79" t="s">
        <v>446</v>
      </c>
      <c r="E79" t="s">
        <v>447</v>
      </c>
      <c r="F79" s="2" t="s">
        <v>24</v>
      </c>
      <c r="G79" s="2" t="s">
        <v>25</v>
      </c>
      <c r="H79" s="2" t="s">
        <v>26</v>
      </c>
      <c r="I79" s="2" t="s">
        <v>448</v>
      </c>
      <c r="J79">
        <v>2021</v>
      </c>
      <c r="K79" t="s">
        <v>34</v>
      </c>
      <c r="L79">
        <v>10.49</v>
      </c>
      <c r="M79">
        <v>9.5</v>
      </c>
      <c r="N79">
        <v>12.09</v>
      </c>
      <c r="O79">
        <v>12.55</v>
      </c>
      <c r="P79">
        <v>11.32</v>
      </c>
      <c r="Q79">
        <v>10.49</v>
      </c>
      <c r="R79">
        <v>1</v>
      </c>
      <c r="S79">
        <v>0</v>
      </c>
      <c r="T79">
        <v>0</v>
      </c>
      <c r="U79">
        <v>11</v>
      </c>
    </row>
    <row r="80" spans="1:21">
      <c r="A80">
        <v>1764</v>
      </c>
      <c r="B80">
        <v>129858</v>
      </c>
      <c r="C80" t="s">
        <v>492</v>
      </c>
      <c r="D80" t="s">
        <v>493</v>
      </c>
      <c r="E80" s="3" t="s">
        <v>494</v>
      </c>
      <c r="F80" s="2" t="s">
        <v>24</v>
      </c>
      <c r="G80" s="2" t="s">
        <v>32</v>
      </c>
      <c r="H80" s="2" t="s">
        <v>33</v>
      </c>
      <c r="I80" s="2" t="s">
        <v>33</v>
      </c>
      <c r="J80">
        <v>2021</v>
      </c>
      <c r="K80" t="s">
        <v>34</v>
      </c>
      <c r="L80">
        <v>10.18</v>
      </c>
      <c r="M80">
        <v>10.199999999999999</v>
      </c>
      <c r="N80">
        <v>11.73</v>
      </c>
      <c r="O80">
        <v>10.47</v>
      </c>
      <c r="P80">
        <v>13.38</v>
      </c>
      <c r="Q80">
        <v>11.51</v>
      </c>
      <c r="R80">
        <v>2</v>
      </c>
      <c r="S80">
        <v>0</v>
      </c>
      <c r="T80">
        <v>1</v>
      </c>
      <c r="U80">
        <v>10.87</v>
      </c>
    </row>
    <row r="81" spans="1:21" hidden="1">
      <c r="A81">
        <v>2169</v>
      </c>
      <c r="B81">
        <v>130417</v>
      </c>
      <c r="C81" t="s">
        <v>452</v>
      </c>
      <c r="D81" t="s">
        <v>453</v>
      </c>
      <c r="E81" t="s">
        <v>454</v>
      </c>
      <c r="F81" s="2" t="s">
        <v>24</v>
      </c>
      <c r="G81" s="2" t="s">
        <v>25</v>
      </c>
      <c r="H81" s="2" t="s">
        <v>26</v>
      </c>
      <c r="I81" s="2" t="s">
        <v>455</v>
      </c>
      <c r="J81">
        <v>2016</v>
      </c>
      <c r="K81" t="s">
        <v>50</v>
      </c>
      <c r="L81">
        <v>10.7</v>
      </c>
      <c r="M81">
        <v>10.53</v>
      </c>
      <c r="N81">
        <v>10.17</v>
      </c>
      <c r="O81">
        <v>10.98</v>
      </c>
      <c r="P81">
        <v>13.03</v>
      </c>
      <c r="Q81">
        <v>12.43</v>
      </c>
      <c r="R81">
        <v>1</v>
      </c>
      <c r="S81">
        <v>0</v>
      </c>
      <c r="T81">
        <v>0</v>
      </c>
      <c r="U81">
        <v>10.99</v>
      </c>
    </row>
    <row r="82" spans="1:21" hidden="1">
      <c r="A82">
        <v>3646</v>
      </c>
      <c r="B82">
        <v>132234</v>
      </c>
      <c r="C82" t="s">
        <v>456</v>
      </c>
      <c r="D82" t="s">
        <v>457</v>
      </c>
      <c r="E82" t="s">
        <v>458</v>
      </c>
      <c r="F82" s="2" t="s">
        <v>24</v>
      </c>
      <c r="G82" s="2" t="s">
        <v>25</v>
      </c>
      <c r="H82" s="2" t="s">
        <v>38</v>
      </c>
      <c r="I82" s="2" t="s">
        <v>27</v>
      </c>
      <c r="J82">
        <v>2019</v>
      </c>
      <c r="K82" t="s">
        <v>28</v>
      </c>
      <c r="L82">
        <v>16.3</v>
      </c>
      <c r="M82">
        <v>10.81</v>
      </c>
      <c r="N82">
        <v>12.13</v>
      </c>
      <c r="O82">
        <v>14.72</v>
      </c>
      <c r="P82" t="s">
        <v>21</v>
      </c>
      <c r="Q82" t="s">
        <v>21</v>
      </c>
      <c r="R82">
        <v>0</v>
      </c>
      <c r="S82" t="s">
        <v>21</v>
      </c>
      <c r="T82">
        <v>0</v>
      </c>
      <c r="U82">
        <v>10.98</v>
      </c>
    </row>
    <row r="83" spans="1:21">
      <c r="A83">
        <v>7476</v>
      </c>
      <c r="B83">
        <v>136849</v>
      </c>
      <c r="C83" t="s">
        <v>196</v>
      </c>
      <c r="D83" t="s">
        <v>197</v>
      </c>
      <c r="E83" s="3" t="s">
        <v>198</v>
      </c>
      <c r="F83" s="2" t="s">
        <v>24</v>
      </c>
      <c r="G83" s="2" t="s">
        <v>32</v>
      </c>
      <c r="H83" s="2" t="s">
        <v>33</v>
      </c>
      <c r="I83" s="2" t="s">
        <v>33</v>
      </c>
      <c r="J83">
        <v>2021</v>
      </c>
      <c r="K83" t="s">
        <v>34</v>
      </c>
      <c r="L83">
        <v>13.16</v>
      </c>
      <c r="M83">
        <v>8.89</v>
      </c>
      <c r="N83">
        <v>13.11</v>
      </c>
      <c r="O83">
        <v>10.67</v>
      </c>
      <c r="P83">
        <v>14.28</v>
      </c>
      <c r="Q83">
        <v>14.38</v>
      </c>
      <c r="R83">
        <v>1</v>
      </c>
      <c r="S83">
        <v>0</v>
      </c>
      <c r="T83">
        <v>0</v>
      </c>
      <c r="U83">
        <v>12.33</v>
      </c>
    </row>
    <row r="84" spans="1:21" hidden="1">
      <c r="A84">
        <v>7770</v>
      </c>
      <c r="B84">
        <v>127204</v>
      </c>
      <c r="C84" t="s">
        <v>462</v>
      </c>
      <c r="D84" t="s">
        <v>463</v>
      </c>
      <c r="E84" t="s">
        <v>464</v>
      </c>
      <c r="F84" s="2" t="s">
        <v>24</v>
      </c>
      <c r="G84" s="2" t="s">
        <v>25</v>
      </c>
      <c r="H84" s="2" t="s">
        <v>44</v>
      </c>
      <c r="I84" s="2" t="s">
        <v>465</v>
      </c>
      <c r="J84">
        <v>2015</v>
      </c>
      <c r="K84" t="s">
        <v>34</v>
      </c>
      <c r="L84">
        <v>11.99</v>
      </c>
      <c r="M84">
        <v>13.16</v>
      </c>
      <c r="N84">
        <v>10.46</v>
      </c>
      <c r="O84">
        <v>10.039999999999999</v>
      </c>
      <c r="P84">
        <v>10.58</v>
      </c>
      <c r="Q84">
        <v>9.49</v>
      </c>
      <c r="R84">
        <v>0</v>
      </c>
      <c r="S84">
        <v>0</v>
      </c>
      <c r="T84">
        <v>0</v>
      </c>
      <c r="U84">
        <v>10.95</v>
      </c>
    </row>
    <row r="85" spans="1:21">
      <c r="A85">
        <v>4613</v>
      </c>
      <c r="B85">
        <v>133425</v>
      </c>
      <c r="C85" t="s">
        <v>431</v>
      </c>
      <c r="D85" t="s">
        <v>432</v>
      </c>
      <c r="E85" s="3" t="s">
        <v>433</v>
      </c>
      <c r="F85" s="2" t="s">
        <v>24</v>
      </c>
      <c r="G85" s="2" t="s">
        <v>32</v>
      </c>
      <c r="H85" s="2" t="s">
        <v>33</v>
      </c>
      <c r="I85" s="2" t="s">
        <v>33</v>
      </c>
      <c r="J85">
        <v>2021</v>
      </c>
      <c r="K85" t="s">
        <v>34</v>
      </c>
      <c r="L85">
        <v>11.46</v>
      </c>
      <c r="M85">
        <v>10.95</v>
      </c>
      <c r="N85">
        <v>10.47</v>
      </c>
      <c r="O85">
        <v>9.61</v>
      </c>
      <c r="P85">
        <v>13.3</v>
      </c>
      <c r="Q85">
        <v>11.67</v>
      </c>
      <c r="R85">
        <v>2</v>
      </c>
      <c r="S85">
        <v>0</v>
      </c>
      <c r="T85">
        <v>0</v>
      </c>
      <c r="U85">
        <v>11.09</v>
      </c>
    </row>
    <row r="86" spans="1:21" hidden="1">
      <c r="A86">
        <v>5441</v>
      </c>
      <c r="B86">
        <v>133558</v>
      </c>
      <c r="C86" t="s">
        <v>466</v>
      </c>
      <c r="D86" t="s">
        <v>467</v>
      </c>
      <c r="E86" t="s">
        <v>468</v>
      </c>
      <c r="F86" s="2" t="s">
        <v>24</v>
      </c>
      <c r="G86" s="2" t="s">
        <v>25</v>
      </c>
      <c r="H86" s="2" t="s">
        <v>44</v>
      </c>
      <c r="I86" s="2" t="s">
        <v>469</v>
      </c>
      <c r="J86">
        <v>2020</v>
      </c>
      <c r="K86" t="s">
        <v>28</v>
      </c>
      <c r="L86">
        <v>10.18</v>
      </c>
      <c r="M86">
        <v>10.33</v>
      </c>
      <c r="N86">
        <v>16.260000000000002</v>
      </c>
      <c r="O86">
        <v>10.65</v>
      </c>
      <c r="P86">
        <v>13.09</v>
      </c>
      <c r="Q86" t="s">
        <v>21</v>
      </c>
      <c r="R86">
        <v>2</v>
      </c>
      <c r="S86" t="s">
        <v>21</v>
      </c>
      <c r="T86">
        <v>1</v>
      </c>
      <c r="U86">
        <v>10.95</v>
      </c>
    </row>
    <row r="87" spans="1:21" hidden="1">
      <c r="A87">
        <v>6257</v>
      </c>
      <c r="B87">
        <v>135446</v>
      </c>
      <c r="C87" t="s">
        <v>470</v>
      </c>
      <c r="D87" t="s">
        <v>471</v>
      </c>
      <c r="E87" t="s">
        <v>472</v>
      </c>
      <c r="F87" s="2" t="s">
        <v>24</v>
      </c>
      <c r="G87" s="2" t="s">
        <v>25</v>
      </c>
      <c r="H87" s="2" t="s">
        <v>26</v>
      </c>
      <c r="I87" s="2" t="s">
        <v>26</v>
      </c>
      <c r="J87">
        <v>2021</v>
      </c>
      <c r="K87" t="s">
        <v>34</v>
      </c>
      <c r="L87">
        <v>10.8</v>
      </c>
      <c r="M87">
        <v>10.199999999999999</v>
      </c>
      <c r="N87">
        <v>15.56</v>
      </c>
      <c r="O87">
        <v>13</v>
      </c>
      <c r="P87">
        <v>11.7</v>
      </c>
      <c r="Q87">
        <v>10.78</v>
      </c>
      <c r="R87">
        <v>0</v>
      </c>
      <c r="S87">
        <v>0</v>
      </c>
      <c r="T87">
        <v>0</v>
      </c>
      <c r="U87">
        <v>10.94</v>
      </c>
    </row>
    <row r="88" spans="1:21">
      <c r="A88">
        <v>5696</v>
      </c>
      <c r="B88">
        <v>134782</v>
      </c>
      <c r="C88" t="s">
        <v>339</v>
      </c>
      <c r="D88" t="s">
        <v>52</v>
      </c>
      <c r="E88" s="3" t="s">
        <v>340</v>
      </c>
      <c r="F88" s="2" t="s">
        <v>24</v>
      </c>
      <c r="G88" s="2" t="s">
        <v>32</v>
      </c>
      <c r="H88" s="2" t="s">
        <v>33</v>
      </c>
      <c r="I88" s="2" t="s">
        <v>33</v>
      </c>
      <c r="J88">
        <v>2021</v>
      </c>
      <c r="K88" t="s">
        <v>34</v>
      </c>
      <c r="L88">
        <v>10.24</v>
      </c>
      <c r="M88">
        <v>11.23</v>
      </c>
      <c r="N88">
        <v>11.71</v>
      </c>
      <c r="O88">
        <v>10.210000000000001</v>
      </c>
      <c r="P88">
        <v>14.26</v>
      </c>
      <c r="Q88">
        <v>10.83</v>
      </c>
      <c r="R88">
        <v>0</v>
      </c>
      <c r="S88">
        <v>0</v>
      </c>
      <c r="T88">
        <v>0</v>
      </c>
      <c r="U88">
        <v>11.41</v>
      </c>
    </row>
    <row r="89" spans="1:21">
      <c r="A89">
        <v>6413</v>
      </c>
      <c r="B89">
        <v>135389</v>
      </c>
      <c r="C89" t="s">
        <v>181</v>
      </c>
      <c r="D89" t="s">
        <v>182</v>
      </c>
      <c r="E89" s="3" t="s">
        <v>183</v>
      </c>
      <c r="F89" s="2" t="s">
        <v>24</v>
      </c>
      <c r="G89" s="2" t="s">
        <v>32</v>
      </c>
      <c r="H89" s="2" t="s">
        <v>33</v>
      </c>
      <c r="I89" s="2" t="s">
        <v>184</v>
      </c>
      <c r="J89">
        <v>2021</v>
      </c>
      <c r="K89" t="s">
        <v>34</v>
      </c>
      <c r="L89">
        <v>16.54</v>
      </c>
      <c r="M89">
        <v>10.050000000000001</v>
      </c>
      <c r="N89">
        <v>13.65</v>
      </c>
      <c r="O89">
        <v>11.81</v>
      </c>
      <c r="P89">
        <v>11.81</v>
      </c>
      <c r="Q89">
        <v>10.68</v>
      </c>
      <c r="R89">
        <v>0</v>
      </c>
      <c r="S89">
        <v>0</v>
      </c>
      <c r="T89">
        <v>0</v>
      </c>
      <c r="U89">
        <v>12.42</v>
      </c>
    </row>
    <row r="90" spans="1:21">
      <c r="A90">
        <v>4903</v>
      </c>
      <c r="B90">
        <v>128930</v>
      </c>
      <c r="C90" t="s">
        <v>736</v>
      </c>
      <c r="D90" t="s">
        <v>737</v>
      </c>
      <c r="E90" s="3" t="s">
        <v>724</v>
      </c>
      <c r="F90" s="2" t="s">
        <v>24</v>
      </c>
      <c r="G90" s="2" t="s">
        <v>32</v>
      </c>
      <c r="H90" s="2" t="s">
        <v>33</v>
      </c>
      <c r="I90" s="2" t="s">
        <v>33</v>
      </c>
      <c r="J90">
        <v>2021</v>
      </c>
      <c r="K90" t="s">
        <v>34</v>
      </c>
      <c r="L90">
        <v>14.26</v>
      </c>
      <c r="M90">
        <v>14.63</v>
      </c>
      <c r="N90">
        <v>12.17</v>
      </c>
      <c r="O90">
        <v>11.87</v>
      </c>
      <c r="P90" t="s">
        <v>21</v>
      </c>
      <c r="Q90">
        <v>14.15</v>
      </c>
      <c r="R90">
        <v>0</v>
      </c>
      <c r="S90">
        <v>0</v>
      </c>
      <c r="T90">
        <v>0</v>
      </c>
      <c r="U90">
        <v>7.39</v>
      </c>
    </row>
    <row r="91" spans="1:21">
      <c r="A91">
        <v>7848</v>
      </c>
      <c r="B91">
        <v>137255</v>
      </c>
      <c r="C91" t="s">
        <v>121</v>
      </c>
      <c r="D91" t="s">
        <v>122</v>
      </c>
      <c r="E91" s="3" t="s">
        <v>123</v>
      </c>
      <c r="F91" s="2" t="s">
        <v>24</v>
      </c>
      <c r="G91" s="2" t="s">
        <v>32</v>
      </c>
      <c r="H91" s="2" t="s">
        <v>33</v>
      </c>
      <c r="I91" s="2" t="s">
        <v>33</v>
      </c>
      <c r="J91">
        <v>2021</v>
      </c>
      <c r="K91" t="s">
        <v>34</v>
      </c>
      <c r="L91">
        <v>14.83</v>
      </c>
      <c r="M91">
        <v>11.18</v>
      </c>
      <c r="N91">
        <v>12.44</v>
      </c>
      <c r="O91">
        <v>10.3</v>
      </c>
      <c r="P91">
        <v>15.73</v>
      </c>
      <c r="Q91">
        <v>13.97</v>
      </c>
      <c r="R91">
        <v>0</v>
      </c>
      <c r="S91">
        <v>0</v>
      </c>
      <c r="T91">
        <v>0</v>
      </c>
      <c r="U91">
        <v>13.07</v>
      </c>
    </row>
    <row r="92" spans="1:21" hidden="1">
      <c r="A92">
        <v>2046</v>
      </c>
      <c r="B92">
        <v>130220</v>
      </c>
      <c r="C92" t="s">
        <v>484</v>
      </c>
      <c r="D92" t="s">
        <v>485</v>
      </c>
      <c r="E92" t="s">
        <v>486</v>
      </c>
      <c r="F92" s="2" t="s">
        <v>24</v>
      </c>
      <c r="G92" s="2" t="s">
        <v>25</v>
      </c>
      <c r="H92" s="2" t="s">
        <v>38</v>
      </c>
      <c r="I92" s="2" t="s">
        <v>38</v>
      </c>
      <c r="J92">
        <v>2021</v>
      </c>
      <c r="K92" t="s">
        <v>34</v>
      </c>
      <c r="L92">
        <v>10.6</v>
      </c>
      <c r="M92">
        <v>10.1</v>
      </c>
      <c r="N92">
        <v>14.31</v>
      </c>
      <c r="O92">
        <v>12.38</v>
      </c>
      <c r="P92">
        <v>9.57</v>
      </c>
      <c r="Q92">
        <v>16.79</v>
      </c>
      <c r="R92">
        <v>0</v>
      </c>
      <c r="S92">
        <v>0</v>
      </c>
      <c r="T92">
        <v>0</v>
      </c>
      <c r="U92">
        <v>10.9</v>
      </c>
    </row>
    <row r="93" spans="1:21">
      <c r="A93">
        <v>408</v>
      </c>
      <c r="B93">
        <v>127897</v>
      </c>
      <c r="C93" t="s">
        <v>139</v>
      </c>
      <c r="D93" t="s">
        <v>140</v>
      </c>
      <c r="E93" s="3" t="s">
        <v>141</v>
      </c>
      <c r="F93" s="2" t="s">
        <v>24</v>
      </c>
      <c r="G93" s="2" t="s">
        <v>32</v>
      </c>
      <c r="H93" s="2" t="s">
        <v>33</v>
      </c>
      <c r="I93" s="2" t="s">
        <v>33</v>
      </c>
      <c r="J93">
        <v>2021</v>
      </c>
      <c r="K93" t="s">
        <v>34</v>
      </c>
      <c r="L93">
        <v>14.83</v>
      </c>
      <c r="M93">
        <v>11.18</v>
      </c>
      <c r="N93">
        <v>11.44</v>
      </c>
      <c r="O93">
        <v>10.3</v>
      </c>
      <c r="P93">
        <v>15.73</v>
      </c>
      <c r="Q93">
        <v>13.97</v>
      </c>
      <c r="R93">
        <v>0</v>
      </c>
      <c r="S93">
        <v>0</v>
      </c>
      <c r="T93">
        <v>0</v>
      </c>
      <c r="U93">
        <v>12.91</v>
      </c>
    </row>
    <row r="94" spans="1:21">
      <c r="A94">
        <v>1418</v>
      </c>
      <c r="B94">
        <v>129458</v>
      </c>
      <c r="C94" t="s">
        <v>297</v>
      </c>
      <c r="D94" t="s">
        <v>298</v>
      </c>
      <c r="E94" s="3" t="s">
        <v>299</v>
      </c>
      <c r="F94" s="2" t="s">
        <v>24</v>
      </c>
      <c r="G94" s="2" t="s">
        <v>32</v>
      </c>
      <c r="H94" s="2" t="s">
        <v>33</v>
      </c>
      <c r="I94" s="2" t="s">
        <v>33</v>
      </c>
      <c r="J94">
        <v>2021</v>
      </c>
      <c r="K94" t="s">
        <v>34</v>
      </c>
      <c r="L94">
        <v>12.1</v>
      </c>
      <c r="M94">
        <v>11.89</v>
      </c>
      <c r="N94">
        <v>12.28</v>
      </c>
      <c r="O94">
        <v>9.24</v>
      </c>
      <c r="P94">
        <v>13.33</v>
      </c>
      <c r="Q94">
        <v>11.16</v>
      </c>
      <c r="R94">
        <v>0</v>
      </c>
      <c r="S94">
        <v>0</v>
      </c>
      <c r="T94">
        <v>0</v>
      </c>
      <c r="U94">
        <v>11.67</v>
      </c>
    </row>
    <row r="95" spans="1:21" hidden="1">
      <c r="A95">
        <v>4040</v>
      </c>
      <c r="B95">
        <v>132691</v>
      </c>
      <c r="C95" t="s">
        <v>490</v>
      </c>
      <c r="D95" t="s">
        <v>388</v>
      </c>
      <c r="E95" t="s">
        <v>491</v>
      </c>
      <c r="F95" s="2" t="s">
        <v>24</v>
      </c>
      <c r="G95" s="2" t="s">
        <v>25</v>
      </c>
      <c r="H95" s="2" t="s">
        <v>44</v>
      </c>
      <c r="I95" s="2" t="s">
        <v>44</v>
      </c>
      <c r="J95">
        <v>2021</v>
      </c>
      <c r="K95" t="s">
        <v>34</v>
      </c>
      <c r="L95">
        <v>15.86</v>
      </c>
      <c r="M95">
        <v>11.7</v>
      </c>
      <c r="N95">
        <v>16.37</v>
      </c>
      <c r="O95">
        <v>11.95</v>
      </c>
      <c r="P95">
        <v>16.2</v>
      </c>
      <c r="Q95">
        <v>11.27</v>
      </c>
      <c r="R95">
        <v>0</v>
      </c>
      <c r="S95">
        <v>0</v>
      </c>
      <c r="T95">
        <v>0</v>
      </c>
      <c r="U95">
        <v>10.87</v>
      </c>
    </row>
    <row r="96" spans="1:21">
      <c r="A96">
        <v>4565</v>
      </c>
      <c r="B96">
        <v>133388</v>
      </c>
      <c r="C96" t="s">
        <v>401</v>
      </c>
      <c r="D96" t="s">
        <v>402</v>
      </c>
      <c r="E96" s="3" t="s">
        <v>403</v>
      </c>
      <c r="F96" s="2" t="s">
        <v>24</v>
      </c>
      <c r="G96" s="2" t="s">
        <v>32</v>
      </c>
      <c r="H96" s="2" t="s">
        <v>33</v>
      </c>
      <c r="I96" s="2" t="s">
        <v>33</v>
      </c>
      <c r="J96">
        <v>2021</v>
      </c>
      <c r="K96" t="s">
        <v>34</v>
      </c>
      <c r="L96">
        <v>11.17</v>
      </c>
      <c r="M96">
        <v>10.61</v>
      </c>
      <c r="N96">
        <v>9.7100000000000009</v>
      </c>
      <c r="O96">
        <v>11.5</v>
      </c>
      <c r="P96">
        <v>14.12</v>
      </c>
      <c r="Q96">
        <v>10.14</v>
      </c>
      <c r="R96">
        <v>0</v>
      </c>
      <c r="S96">
        <v>0</v>
      </c>
      <c r="T96">
        <v>0</v>
      </c>
      <c r="U96">
        <v>11.21</v>
      </c>
    </row>
    <row r="97" spans="1:21">
      <c r="A97">
        <v>7401</v>
      </c>
      <c r="B97">
        <v>135432</v>
      </c>
      <c r="C97" t="s">
        <v>702</v>
      </c>
      <c r="D97" t="s">
        <v>703</v>
      </c>
      <c r="E97" s="3" t="s">
        <v>704</v>
      </c>
      <c r="F97" s="2" t="s">
        <v>24</v>
      </c>
      <c r="G97" s="2" t="s">
        <v>32</v>
      </c>
      <c r="H97" s="2" t="s">
        <v>33</v>
      </c>
      <c r="I97" s="2" t="s">
        <v>33</v>
      </c>
      <c r="J97">
        <v>2021</v>
      </c>
      <c r="K97" t="s">
        <v>34</v>
      </c>
      <c r="L97">
        <v>10.37</v>
      </c>
      <c r="M97">
        <v>9.4600000000000009</v>
      </c>
      <c r="N97">
        <v>13.92</v>
      </c>
      <c r="O97">
        <v>10.130000000000001</v>
      </c>
      <c r="P97">
        <v>11.96</v>
      </c>
      <c r="Q97">
        <v>9.99</v>
      </c>
      <c r="R97">
        <v>2</v>
      </c>
      <c r="S97">
        <v>0</v>
      </c>
      <c r="T97">
        <v>1</v>
      </c>
      <c r="U97">
        <v>10.11</v>
      </c>
    </row>
    <row r="98" spans="1:21">
      <c r="A98">
        <v>901</v>
      </c>
      <c r="B98">
        <v>128774</v>
      </c>
      <c r="C98" t="s">
        <v>203</v>
      </c>
      <c r="D98" t="s">
        <v>204</v>
      </c>
      <c r="E98" s="3" t="s">
        <v>205</v>
      </c>
      <c r="F98" s="2" t="s">
        <v>24</v>
      </c>
      <c r="G98" s="2" t="s">
        <v>32</v>
      </c>
      <c r="H98" s="2" t="s">
        <v>33</v>
      </c>
      <c r="I98" s="2" t="s">
        <v>33</v>
      </c>
      <c r="J98">
        <v>2021</v>
      </c>
      <c r="K98" t="s">
        <v>34</v>
      </c>
      <c r="L98">
        <v>10.34</v>
      </c>
      <c r="M98">
        <v>10.34</v>
      </c>
      <c r="N98">
        <v>10</v>
      </c>
      <c r="O98">
        <v>15.29</v>
      </c>
      <c r="P98">
        <v>14.19</v>
      </c>
      <c r="Q98">
        <v>13.44</v>
      </c>
      <c r="R98">
        <v>0</v>
      </c>
      <c r="S98">
        <v>0</v>
      </c>
      <c r="T98">
        <v>0</v>
      </c>
      <c r="U98">
        <v>12.27</v>
      </c>
    </row>
    <row r="99" spans="1:21">
      <c r="A99">
        <v>6578</v>
      </c>
      <c r="B99">
        <v>135846</v>
      </c>
      <c r="C99" t="s">
        <v>150</v>
      </c>
      <c r="D99" t="s">
        <v>151</v>
      </c>
      <c r="E99" s="3" t="s">
        <v>152</v>
      </c>
      <c r="F99" s="2" t="s">
        <v>24</v>
      </c>
      <c r="G99" s="2" t="s">
        <v>32</v>
      </c>
      <c r="H99" s="2" t="s">
        <v>33</v>
      </c>
      <c r="I99" s="2" t="s">
        <v>33</v>
      </c>
      <c r="J99">
        <v>2021</v>
      </c>
      <c r="K99" t="s">
        <v>34</v>
      </c>
      <c r="L99">
        <v>11.25</v>
      </c>
      <c r="M99">
        <v>14.73</v>
      </c>
      <c r="N99">
        <v>13.68</v>
      </c>
      <c r="O99">
        <v>11.6</v>
      </c>
      <c r="P99">
        <v>13.86</v>
      </c>
      <c r="Q99">
        <v>13.48</v>
      </c>
      <c r="R99">
        <v>2</v>
      </c>
      <c r="S99">
        <v>0</v>
      </c>
      <c r="T99">
        <v>1</v>
      </c>
      <c r="U99">
        <v>12.66</v>
      </c>
    </row>
    <row r="100" spans="1:21" hidden="1">
      <c r="A100">
        <v>4237</v>
      </c>
      <c r="B100">
        <v>132948</v>
      </c>
      <c r="C100" t="s">
        <v>495</v>
      </c>
      <c r="D100" t="s">
        <v>496</v>
      </c>
      <c r="E100" t="s">
        <v>497</v>
      </c>
      <c r="F100" s="2" t="s">
        <v>24</v>
      </c>
      <c r="G100" s="2" t="s">
        <v>25</v>
      </c>
      <c r="H100" s="2" t="s">
        <v>38</v>
      </c>
      <c r="I100" s="2" t="s">
        <v>160</v>
      </c>
      <c r="J100">
        <v>2020</v>
      </c>
      <c r="K100" t="s">
        <v>50</v>
      </c>
      <c r="L100">
        <v>10.119999999999999</v>
      </c>
      <c r="M100">
        <v>10.79</v>
      </c>
      <c r="N100">
        <v>10.09</v>
      </c>
      <c r="O100">
        <v>11.08</v>
      </c>
      <c r="P100">
        <v>12.74</v>
      </c>
      <c r="Q100" t="s">
        <v>21</v>
      </c>
      <c r="R100">
        <v>2</v>
      </c>
      <c r="S100" t="s">
        <v>21</v>
      </c>
      <c r="T100">
        <v>0</v>
      </c>
      <c r="U100">
        <v>10.79</v>
      </c>
    </row>
    <row r="101" spans="1:21" hidden="1">
      <c r="A101">
        <v>6873</v>
      </c>
      <c r="B101">
        <v>136165</v>
      </c>
      <c r="C101" t="s">
        <v>498</v>
      </c>
      <c r="D101" t="s">
        <v>158</v>
      </c>
      <c r="E101" t="s">
        <v>499</v>
      </c>
      <c r="F101" s="2" t="s">
        <v>24</v>
      </c>
      <c r="G101" s="2" t="s">
        <v>25</v>
      </c>
      <c r="H101" s="2" t="s">
        <v>38</v>
      </c>
      <c r="I101" s="2" t="s">
        <v>25</v>
      </c>
      <c r="J101">
        <v>2015</v>
      </c>
      <c r="K101" t="s">
        <v>50</v>
      </c>
      <c r="L101">
        <v>10.15</v>
      </c>
      <c r="M101">
        <v>10.7</v>
      </c>
      <c r="N101">
        <v>10</v>
      </c>
      <c r="O101">
        <v>10.54</v>
      </c>
      <c r="P101">
        <v>12.58</v>
      </c>
      <c r="Q101">
        <v>10.29</v>
      </c>
      <c r="R101">
        <v>0</v>
      </c>
      <c r="S101" t="s">
        <v>21</v>
      </c>
      <c r="T101">
        <v>0</v>
      </c>
      <c r="U101">
        <v>10.79</v>
      </c>
    </row>
    <row r="102" spans="1:21" hidden="1">
      <c r="A102">
        <v>2898</v>
      </c>
      <c r="B102">
        <v>131277</v>
      </c>
      <c r="C102" t="s">
        <v>500</v>
      </c>
      <c r="D102" t="s">
        <v>122</v>
      </c>
      <c r="E102" t="s">
        <v>501</v>
      </c>
      <c r="F102" s="2" t="s">
        <v>24</v>
      </c>
      <c r="G102" s="2" t="s">
        <v>25</v>
      </c>
      <c r="H102" s="2" t="s">
        <v>38</v>
      </c>
      <c r="I102" s="2" t="s">
        <v>104</v>
      </c>
      <c r="J102">
        <v>2017</v>
      </c>
      <c r="K102" t="s">
        <v>50</v>
      </c>
      <c r="L102">
        <v>10.41</v>
      </c>
      <c r="M102">
        <v>10.130000000000001</v>
      </c>
      <c r="N102">
        <v>10.47</v>
      </c>
      <c r="O102">
        <v>10.83</v>
      </c>
      <c r="P102">
        <v>12.46</v>
      </c>
      <c r="Q102">
        <v>10</v>
      </c>
      <c r="R102">
        <v>1</v>
      </c>
      <c r="S102" t="s">
        <v>21</v>
      </c>
      <c r="T102">
        <v>0</v>
      </c>
      <c r="U102">
        <v>10.77</v>
      </c>
    </row>
    <row r="103" spans="1:21" hidden="1">
      <c r="A103">
        <v>3601</v>
      </c>
      <c r="B103">
        <v>132196</v>
      </c>
      <c r="C103" t="s">
        <v>502</v>
      </c>
      <c r="D103" t="s">
        <v>503</v>
      </c>
      <c r="E103" t="s">
        <v>264</v>
      </c>
      <c r="F103" s="2" t="s">
        <v>24</v>
      </c>
      <c r="G103" s="2" t="s">
        <v>25</v>
      </c>
      <c r="H103" s="2" t="s">
        <v>26</v>
      </c>
      <c r="I103" s="2" t="s">
        <v>504</v>
      </c>
      <c r="J103">
        <v>2021</v>
      </c>
      <c r="K103" t="s">
        <v>34</v>
      </c>
      <c r="L103">
        <v>10.34</v>
      </c>
      <c r="M103">
        <v>10.01</v>
      </c>
      <c r="N103">
        <v>11.88</v>
      </c>
      <c r="O103">
        <v>10.4</v>
      </c>
      <c r="P103">
        <v>16.53</v>
      </c>
      <c r="Q103">
        <v>10.83</v>
      </c>
      <c r="R103">
        <v>2</v>
      </c>
      <c r="S103">
        <v>0</v>
      </c>
      <c r="T103">
        <v>0</v>
      </c>
      <c r="U103">
        <v>10.77</v>
      </c>
    </row>
    <row r="104" spans="1:21" hidden="1">
      <c r="A104">
        <v>274</v>
      </c>
      <c r="B104">
        <v>127565</v>
      </c>
      <c r="C104" t="s">
        <v>505</v>
      </c>
      <c r="D104" t="s">
        <v>506</v>
      </c>
      <c r="E104" t="s">
        <v>507</v>
      </c>
      <c r="F104" s="2" t="s">
        <v>24</v>
      </c>
      <c r="G104" s="2" t="s">
        <v>25</v>
      </c>
      <c r="H104" s="2" t="s">
        <v>26</v>
      </c>
      <c r="I104" s="2" t="s">
        <v>508</v>
      </c>
      <c r="J104">
        <v>2021</v>
      </c>
      <c r="K104" t="s">
        <v>50</v>
      </c>
      <c r="L104">
        <v>10.1</v>
      </c>
      <c r="M104">
        <v>10.77</v>
      </c>
      <c r="N104">
        <v>10.95</v>
      </c>
      <c r="O104">
        <v>11.09</v>
      </c>
      <c r="P104">
        <v>11.39</v>
      </c>
      <c r="Q104">
        <v>13.81</v>
      </c>
      <c r="R104">
        <v>1</v>
      </c>
      <c r="S104" t="s">
        <v>21</v>
      </c>
      <c r="T104">
        <v>0</v>
      </c>
      <c r="U104">
        <v>10.77</v>
      </c>
    </row>
    <row r="113" spans="1:21" hidden="1">
      <c r="A113">
        <v>3647</v>
      </c>
      <c r="B113">
        <v>132255</v>
      </c>
      <c r="C113" t="s">
        <v>531</v>
      </c>
      <c r="D113" t="s">
        <v>532</v>
      </c>
      <c r="E113" t="s">
        <v>533</v>
      </c>
      <c r="F113" s="2" t="s">
        <v>24</v>
      </c>
      <c r="G113" s="2" t="s">
        <v>25</v>
      </c>
      <c r="H113" s="2" t="s">
        <v>26</v>
      </c>
      <c r="I113" s="2" t="s">
        <v>504</v>
      </c>
      <c r="J113">
        <v>2021</v>
      </c>
      <c r="K113" t="s">
        <v>34</v>
      </c>
      <c r="L113">
        <v>10.34</v>
      </c>
      <c r="M113">
        <v>10.01</v>
      </c>
      <c r="N113">
        <v>13.8</v>
      </c>
      <c r="O113">
        <v>11.92</v>
      </c>
      <c r="P113">
        <v>13.05</v>
      </c>
      <c r="Q113">
        <v>16.68</v>
      </c>
      <c r="R113">
        <v>3</v>
      </c>
      <c r="S113">
        <v>0</v>
      </c>
      <c r="T113">
        <v>0</v>
      </c>
      <c r="U113">
        <v>10.69</v>
      </c>
    </row>
    <row r="114" spans="1:21" hidden="1">
      <c r="A114">
        <v>6027</v>
      </c>
      <c r="B114">
        <v>135159</v>
      </c>
      <c r="C114" t="s">
        <v>534</v>
      </c>
      <c r="D114" t="s">
        <v>535</v>
      </c>
      <c r="E114" t="s">
        <v>536</v>
      </c>
      <c r="F114" s="2" t="s">
        <v>24</v>
      </c>
      <c r="G114" s="2" t="s">
        <v>25</v>
      </c>
      <c r="H114" s="2" t="s">
        <v>44</v>
      </c>
      <c r="I114" t="s">
        <v>537</v>
      </c>
      <c r="J114">
        <v>2008</v>
      </c>
      <c r="K114" t="s">
        <v>28</v>
      </c>
      <c r="L114">
        <v>13.31</v>
      </c>
      <c r="M114">
        <v>10.7</v>
      </c>
      <c r="N114">
        <v>10.7</v>
      </c>
      <c r="O114">
        <v>10.78</v>
      </c>
      <c r="P114" t="s">
        <v>21</v>
      </c>
      <c r="Q114" t="s">
        <v>21</v>
      </c>
      <c r="R114">
        <v>0</v>
      </c>
      <c r="S114" t="s">
        <v>21</v>
      </c>
      <c r="T114">
        <v>0</v>
      </c>
      <c r="U114">
        <v>10.67</v>
      </c>
    </row>
    <row r="115" spans="1:21" hidden="1">
      <c r="A115">
        <v>5595</v>
      </c>
      <c r="B115">
        <v>134262</v>
      </c>
      <c r="C115" t="s">
        <v>541</v>
      </c>
      <c r="D115" t="s">
        <v>542</v>
      </c>
      <c r="E115" t="s">
        <v>543</v>
      </c>
      <c r="F115" s="2" t="s">
        <v>24</v>
      </c>
      <c r="G115" s="2" t="s">
        <v>25</v>
      </c>
      <c r="H115" s="2" t="s">
        <v>38</v>
      </c>
      <c r="I115" s="2" t="s">
        <v>38</v>
      </c>
      <c r="J115">
        <v>2021</v>
      </c>
      <c r="K115" t="s">
        <v>34</v>
      </c>
      <c r="L115">
        <v>10.199999999999999</v>
      </c>
      <c r="M115">
        <v>10.5</v>
      </c>
      <c r="N115">
        <v>10.07</v>
      </c>
      <c r="O115">
        <v>10.28</v>
      </c>
      <c r="P115">
        <v>12.01</v>
      </c>
      <c r="Q115">
        <v>10.77</v>
      </c>
      <c r="R115">
        <v>0</v>
      </c>
      <c r="S115">
        <v>0</v>
      </c>
      <c r="T115">
        <v>0</v>
      </c>
      <c r="U115">
        <v>10.65</v>
      </c>
    </row>
    <row r="116" spans="1:21" hidden="1">
      <c r="A116">
        <v>7426</v>
      </c>
      <c r="B116">
        <v>134730</v>
      </c>
      <c r="C116" t="s">
        <v>544</v>
      </c>
      <c r="D116" t="s">
        <v>545</v>
      </c>
      <c r="E116" t="s">
        <v>546</v>
      </c>
      <c r="F116" s="2" t="s">
        <v>24</v>
      </c>
      <c r="G116" s="2" t="s">
        <v>25</v>
      </c>
      <c r="H116" s="2" t="s">
        <v>26</v>
      </c>
      <c r="I116" s="2" t="s">
        <v>547</v>
      </c>
      <c r="J116">
        <v>2019</v>
      </c>
      <c r="K116" t="s">
        <v>34</v>
      </c>
      <c r="L116">
        <v>11.72</v>
      </c>
      <c r="M116">
        <v>9.5299999999999994</v>
      </c>
      <c r="N116">
        <v>10.8</v>
      </c>
      <c r="O116">
        <v>11.05</v>
      </c>
      <c r="P116">
        <v>9.8000000000000007</v>
      </c>
      <c r="Q116">
        <v>10.96</v>
      </c>
      <c r="R116">
        <v>0</v>
      </c>
      <c r="S116">
        <v>0</v>
      </c>
      <c r="T116">
        <v>0</v>
      </c>
      <c r="U116">
        <v>10.64</v>
      </c>
    </row>
    <row r="117" spans="1:21" hidden="1">
      <c r="A117">
        <v>3570</v>
      </c>
      <c r="B117">
        <v>132173</v>
      </c>
      <c r="C117" t="s">
        <v>548</v>
      </c>
      <c r="D117" t="s">
        <v>549</v>
      </c>
      <c r="E117" t="s">
        <v>550</v>
      </c>
      <c r="F117" s="2" t="s">
        <v>24</v>
      </c>
      <c r="G117" s="2" t="s">
        <v>25</v>
      </c>
      <c r="H117" s="2" t="s">
        <v>26</v>
      </c>
      <c r="I117" s="2" t="s">
        <v>26</v>
      </c>
      <c r="J117">
        <v>2020</v>
      </c>
      <c r="K117" t="s">
        <v>34</v>
      </c>
      <c r="L117">
        <v>9.92</v>
      </c>
      <c r="M117">
        <v>10.09</v>
      </c>
      <c r="N117">
        <v>9.98</v>
      </c>
      <c r="O117">
        <v>10.86</v>
      </c>
      <c r="P117">
        <v>12.42</v>
      </c>
      <c r="Q117">
        <v>11.06</v>
      </c>
      <c r="R117">
        <v>2</v>
      </c>
      <c r="S117">
        <v>0</v>
      </c>
      <c r="T117">
        <v>0</v>
      </c>
      <c r="U117">
        <v>10.58</v>
      </c>
    </row>
    <row r="118" spans="1:21" hidden="1">
      <c r="A118">
        <v>7393</v>
      </c>
      <c r="B118">
        <v>136768</v>
      </c>
      <c r="C118" t="s">
        <v>551</v>
      </c>
      <c r="D118" t="s">
        <v>552</v>
      </c>
      <c r="E118" t="s">
        <v>553</v>
      </c>
      <c r="F118" s="2" t="s">
        <v>24</v>
      </c>
      <c r="G118" s="2" t="s">
        <v>25</v>
      </c>
      <c r="H118" s="2" t="s">
        <v>26</v>
      </c>
      <c r="I118" s="2" t="s">
        <v>554</v>
      </c>
      <c r="J118">
        <v>2019</v>
      </c>
      <c r="K118" t="s">
        <v>34</v>
      </c>
      <c r="L118">
        <v>12.88</v>
      </c>
      <c r="M118">
        <v>10.1</v>
      </c>
      <c r="N118">
        <v>9.8800000000000008</v>
      </c>
      <c r="O118">
        <v>11.9</v>
      </c>
      <c r="P118">
        <v>9.98</v>
      </c>
      <c r="Q118">
        <v>10.42</v>
      </c>
      <c r="R118">
        <v>4</v>
      </c>
      <c r="S118">
        <v>0</v>
      </c>
      <c r="T118">
        <v>0</v>
      </c>
      <c r="U118">
        <v>10.57</v>
      </c>
    </row>
    <row r="119" spans="1:21" hidden="1">
      <c r="A119">
        <v>2685</v>
      </c>
      <c r="B119">
        <v>131023</v>
      </c>
      <c r="C119" t="s">
        <v>560</v>
      </c>
      <c r="D119" t="s">
        <v>561</v>
      </c>
      <c r="E119" t="s">
        <v>562</v>
      </c>
      <c r="F119" s="2" t="s">
        <v>24</v>
      </c>
      <c r="G119" s="2" t="s">
        <v>25</v>
      </c>
      <c r="H119" s="2" t="s">
        <v>26</v>
      </c>
      <c r="I119" s="2" t="s">
        <v>504</v>
      </c>
      <c r="J119">
        <v>2014</v>
      </c>
      <c r="K119" t="s">
        <v>34</v>
      </c>
      <c r="L119">
        <v>10.7</v>
      </c>
      <c r="M119">
        <v>9.4499999999999993</v>
      </c>
      <c r="N119">
        <v>9.2899999999999991</v>
      </c>
      <c r="O119">
        <v>11.52</v>
      </c>
      <c r="P119">
        <v>11.72</v>
      </c>
      <c r="Q119">
        <v>12.27</v>
      </c>
      <c r="R119">
        <v>1</v>
      </c>
      <c r="S119">
        <v>0</v>
      </c>
      <c r="T119">
        <v>1</v>
      </c>
      <c r="U119">
        <v>10.54</v>
      </c>
    </row>
    <row r="120" spans="1:21" hidden="1">
      <c r="A120">
        <v>6834</v>
      </c>
      <c r="B120">
        <v>136141</v>
      </c>
      <c r="C120" t="s">
        <v>563</v>
      </c>
      <c r="D120" t="s">
        <v>564</v>
      </c>
      <c r="E120" t="s">
        <v>565</v>
      </c>
      <c r="F120" s="2" t="s">
        <v>24</v>
      </c>
      <c r="G120" s="2" t="s">
        <v>25</v>
      </c>
      <c r="H120" s="2" t="s">
        <v>38</v>
      </c>
      <c r="I120" s="2" t="s">
        <v>38</v>
      </c>
      <c r="J120">
        <v>2014</v>
      </c>
      <c r="K120" t="s">
        <v>34</v>
      </c>
      <c r="L120">
        <v>11.54</v>
      </c>
      <c r="M120">
        <v>9.93</v>
      </c>
      <c r="N120">
        <v>10.5</v>
      </c>
      <c r="O120">
        <v>10.16</v>
      </c>
      <c r="P120">
        <v>9.49</v>
      </c>
      <c r="Q120">
        <v>12.02</v>
      </c>
      <c r="R120">
        <v>1</v>
      </c>
      <c r="S120">
        <v>0</v>
      </c>
      <c r="T120">
        <v>0</v>
      </c>
      <c r="U120">
        <v>10.54</v>
      </c>
    </row>
    <row r="121" spans="1:21" hidden="1">
      <c r="A121">
        <v>7158</v>
      </c>
      <c r="B121">
        <v>136493</v>
      </c>
      <c r="C121" t="s">
        <v>568</v>
      </c>
      <c r="D121" t="s">
        <v>122</v>
      </c>
      <c r="E121" t="s">
        <v>569</v>
      </c>
      <c r="F121" s="2" t="s">
        <v>24</v>
      </c>
      <c r="G121" s="2" t="s">
        <v>25</v>
      </c>
      <c r="H121" s="2" t="s">
        <v>38</v>
      </c>
      <c r="I121" s="2" t="s">
        <v>27</v>
      </c>
      <c r="J121">
        <v>2018</v>
      </c>
      <c r="K121" t="s">
        <v>28</v>
      </c>
      <c r="L121">
        <v>10.130000000000001</v>
      </c>
      <c r="M121">
        <v>11.29</v>
      </c>
      <c r="N121">
        <v>13.5</v>
      </c>
      <c r="O121">
        <v>10.9</v>
      </c>
      <c r="P121" t="s">
        <v>21</v>
      </c>
      <c r="Q121" t="s">
        <v>21</v>
      </c>
      <c r="R121">
        <v>2</v>
      </c>
      <c r="S121" t="s">
        <v>21</v>
      </c>
      <c r="T121">
        <v>0</v>
      </c>
      <c r="U121">
        <v>10.53</v>
      </c>
    </row>
    <row r="122" spans="1:21" hidden="1">
      <c r="A122">
        <v>503</v>
      </c>
      <c r="B122">
        <v>126638</v>
      </c>
      <c r="C122" t="s">
        <v>570</v>
      </c>
      <c r="D122" t="s">
        <v>571</v>
      </c>
      <c r="E122" t="s">
        <v>572</v>
      </c>
      <c r="F122" s="2" t="s">
        <v>24</v>
      </c>
      <c r="G122" s="2" t="s">
        <v>25</v>
      </c>
      <c r="H122" s="2" t="s">
        <v>26</v>
      </c>
      <c r="I122" s="2" t="s">
        <v>573</v>
      </c>
      <c r="J122">
        <v>2007</v>
      </c>
      <c r="K122" t="s">
        <v>28</v>
      </c>
      <c r="L122">
        <v>10.43</v>
      </c>
      <c r="M122">
        <v>10.3</v>
      </c>
      <c r="N122">
        <v>10.46</v>
      </c>
      <c r="O122">
        <v>10.93</v>
      </c>
      <c r="P122" t="s">
        <v>21</v>
      </c>
      <c r="Q122" t="s">
        <v>21</v>
      </c>
      <c r="R122">
        <v>0</v>
      </c>
      <c r="S122" t="s">
        <v>21</v>
      </c>
      <c r="T122">
        <v>0</v>
      </c>
      <c r="U122">
        <v>10.53</v>
      </c>
    </row>
    <row r="123" spans="1:21" hidden="1">
      <c r="A123">
        <v>8192</v>
      </c>
      <c r="B123">
        <v>137615</v>
      </c>
      <c r="C123" t="s">
        <v>574</v>
      </c>
      <c r="D123" t="s">
        <v>575</v>
      </c>
      <c r="E123" t="s">
        <v>576</v>
      </c>
      <c r="F123" s="2" t="s">
        <v>24</v>
      </c>
      <c r="G123" s="2" t="s">
        <v>25</v>
      </c>
      <c r="H123" s="2" t="s">
        <v>38</v>
      </c>
      <c r="I123" t="s">
        <v>577</v>
      </c>
      <c r="J123">
        <v>2018</v>
      </c>
      <c r="K123" t="s">
        <v>34</v>
      </c>
      <c r="L123">
        <v>12.37</v>
      </c>
      <c r="M123">
        <v>11.2</v>
      </c>
      <c r="N123">
        <v>11.16</v>
      </c>
      <c r="O123">
        <v>9.9700000000000006</v>
      </c>
      <c r="P123">
        <v>10.119999999999999</v>
      </c>
      <c r="Q123">
        <v>10.02</v>
      </c>
      <c r="R123">
        <v>1</v>
      </c>
      <c r="S123">
        <v>0</v>
      </c>
      <c r="T123">
        <v>1</v>
      </c>
      <c r="U123">
        <v>10.52</v>
      </c>
    </row>
    <row r="124" spans="1:21" hidden="1">
      <c r="A124">
        <v>3029</v>
      </c>
      <c r="B124">
        <v>131441</v>
      </c>
      <c r="C124" t="s">
        <v>583</v>
      </c>
      <c r="D124" t="s">
        <v>584</v>
      </c>
      <c r="E124" t="s">
        <v>585</v>
      </c>
      <c r="F124" s="2" t="s">
        <v>24</v>
      </c>
      <c r="G124" s="2" t="s">
        <v>25</v>
      </c>
      <c r="H124" s="2" t="s">
        <v>38</v>
      </c>
      <c r="I124" s="2" t="s">
        <v>586</v>
      </c>
      <c r="J124">
        <v>2015</v>
      </c>
      <c r="K124" t="s">
        <v>50</v>
      </c>
      <c r="L124">
        <v>11.05</v>
      </c>
      <c r="M124">
        <v>16.05</v>
      </c>
      <c r="N124">
        <v>10.14</v>
      </c>
      <c r="O124">
        <v>10.42</v>
      </c>
      <c r="P124">
        <v>14.55</v>
      </c>
      <c r="Q124">
        <v>10.57</v>
      </c>
      <c r="R124">
        <v>2</v>
      </c>
      <c r="S124" t="s">
        <v>21</v>
      </c>
      <c r="T124">
        <v>0</v>
      </c>
      <c r="U124">
        <v>10.48</v>
      </c>
    </row>
    <row r="125" spans="1:21" hidden="1">
      <c r="A125">
        <v>3227</v>
      </c>
      <c r="B125">
        <v>131744</v>
      </c>
      <c r="C125" t="s">
        <v>587</v>
      </c>
      <c r="D125" t="s">
        <v>588</v>
      </c>
      <c r="E125" t="s">
        <v>589</v>
      </c>
      <c r="F125" s="2" t="s">
        <v>24</v>
      </c>
      <c r="G125" s="2" t="s">
        <v>25</v>
      </c>
      <c r="H125" s="2" t="s">
        <v>38</v>
      </c>
      <c r="I125" s="2" t="s">
        <v>38</v>
      </c>
      <c r="J125">
        <v>2021</v>
      </c>
      <c r="K125" t="s">
        <v>34</v>
      </c>
      <c r="L125">
        <v>10.67</v>
      </c>
      <c r="M125">
        <v>11.6</v>
      </c>
      <c r="N125">
        <v>11.34</v>
      </c>
      <c r="O125">
        <v>9.18</v>
      </c>
      <c r="P125">
        <v>9.73</v>
      </c>
      <c r="Q125">
        <v>10.67</v>
      </c>
      <c r="R125">
        <v>1</v>
      </c>
      <c r="S125">
        <v>0</v>
      </c>
      <c r="T125">
        <v>0</v>
      </c>
      <c r="U125">
        <v>10.46</v>
      </c>
    </row>
    <row r="126" spans="1:21" hidden="1">
      <c r="A126">
        <v>5575</v>
      </c>
      <c r="B126">
        <v>134649</v>
      </c>
      <c r="C126" t="s">
        <v>590</v>
      </c>
      <c r="D126" t="s">
        <v>461</v>
      </c>
      <c r="E126" t="s">
        <v>591</v>
      </c>
      <c r="F126" s="2" t="s">
        <v>24</v>
      </c>
      <c r="G126" s="2" t="s">
        <v>25</v>
      </c>
      <c r="H126" s="2" t="s">
        <v>26</v>
      </c>
      <c r="I126" s="2" t="s">
        <v>312</v>
      </c>
      <c r="J126">
        <v>2010</v>
      </c>
      <c r="K126" t="s">
        <v>50</v>
      </c>
      <c r="L126">
        <v>10</v>
      </c>
      <c r="M126">
        <v>10.51</v>
      </c>
      <c r="N126">
        <v>10</v>
      </c>
      <c r="O126">
        <v>10.31</v>
      </c>
      <c r="P126">
        <v>11.45</v>
      </c>
      <c r="Q126" t="s">
        <v>21</v>
      </c>
      <c r="R126">
        <v>0</v>
      </c>
      <c r="S126" t="s">
        <v>21</v>
      </c>
      <c r="T126">
        <v>0</v>
      </c>
      <c r="U126">
        <v>10.45</v>
      </c>
    </row>
    <row r="127" spans="1:21" hidden="1">
      <c r="A127">
        <v>6565</v>
      </c>
      <c r="B127">
        <v>135831</v>
      </c>
      <c r="C127" t="s">
        <v>595</v>
      </c>
      <c r="D127" t="s">
        <v>596</v>
      </c>
      <c r="E127" t="s">
        <v>597</v>
      </c>
      <c r="F127" s="2" t="s">
        <v>24</v>
      </c>
      <c r="G127" s="2" t="s">
        <v>25</v>
      </c>
      <c r="H127" s="2" t="s">
        <v>26</v>
      </c>
      <c r="I127" s="2" t="s">
        <v>26</v>
      </c>
      <c r="J127">
        <v>2019</v>
      </c>
      <c r="K127" t="s">
        <v>34</v>
      </c>
      <c r="L127">
        <v>10</v>
      </c>
      <c r="M127">
        <v>10.61</v>
      </c>
      <c r="N127">
        <v>10.130000000000001</v>
      </c>
      <c r="O127">
        <v>11.04</v>
      </c>
      <c r="P127">
        <v>9.7200000000000006</v>
      </c>
      <c r="Q127">
        <v>12.12</v>
      </c>
      <c r="R127">
        <v>1</v>
      </c>
      <c r="S127">
        <v>0</v>
      </c>
      <c r="T127">
        <v>0</v>
      </c>
      <c r="U127">
        <v>10.44</v>
      </c>
    </row>
    <row r="128" spans="1:21" hidden="1">
      <c r="A128">
        <v>6490</v>
      </c>
      <c r="B128">
        <v>135715</v>
      </c>
      <c r="C128" t="s">
        <v>598</v>
      </c>
      <c r="D128" t="s">
        <v>599</v>
      </c>
      <c r="E128" t="s">
        <v>600</v>
      </c>
      <c r="F128" s="2" t="s">
        <v>24</v>
      </c>
      <c r="G128" s="2" t="s">
        <v>25</v>
      </c>
      <c r="H128" s="2" t="s">
        <v>26</v>
      </c>
      <c r="I128" s="2" t="s">
        <v>26</v>
      </c>
      <c r="J128">
        <v>2021</v>
      </c>
      <c r="K128" t="s">
        <v>34</v>
      </c>
      <c r="L128">
        <v>12.19</v>
      </c>
      <c r="M128">
        <v>11.35</v>
      </c>
      <c r="N128">
        <v>10.72</v>
      </c>
      <c r="O128">
        <v>10.17</v>
      </c>
      <c r="P128">
        <v>9.9600000000000009</v>
      </c>
      <c r="Q128">
        <v>10.199999999999999</v>
      </c>
      <c r="R128">
        <v>0</v>
      </c>
      <c r="S128">
        <v>0</v>
      </c>
      <c r="T128">
        <v>0</v>
      </c>
      <c r="U128">
        <v>10.43</v>
      </c>
    </row>
    <row r="129" spans="1:21" hidden="1">
      <c r="A129">
        <v>6880</v>
      </c>
      <c r="B129">
        <v>136192</v>
      </c>
      <c r="C129" t="s">
        <v>601</v>
      </c>
      <c r="D129" t="s">
        <v>599</v>
      </c>
      <c r="E129" t="s">
        <v>600</v>
      </c>
      <c r="F129" s="2" t="s">
        <v>24</v>
      </c>
      <c r="G129" s="2" t="s">
        <v>25</v>
      </c>
      <c r="H129" s="2" t="s">
        <v>26</v>
      </c>
      <c r="I129" s="2" t="s">
        <v>26</v>
      </c>
      <c r="J129">
        <v>2021</v>
      </c>
      <c r="K129" t="s">
        <v>34</v>
      </c>
      <c r="L129">
        <v>10.199999999999999</v>
      </c>
      <c r="M129">
        <v>11.35</v>
      </c>
      <c r="N129">
        <v>10.72</v>
      </c>
      <c r="O129">
        <v>15.83</v>
      </c>
      <c r="P129">
        <v>9.9600000000000009</v>
      </c>
      <c r="Q129">
        <v>10.199999999999999</v>
      </c>
      <c r="R129">
        <v>0</v>
      </c>
      <c r="S129">
        <v>0</v>
      </c>
      <c r="T129">
        <v>0</v>
      </c>
      <c r="U129">
        <v>10.43</v>
      </c>
    </row>
    <row r="130" spans="1:21" hidden="1">
      <c r="A130">
        <v>574</v>
      </c>
      <c r="B130">
        <v>128235</v>
      </c>
      <c r="C130" t="s">
        <v>602</v>
      </c>
      <c r="D130" t="s">
        <v>603</v>
      </c>
      <c r="E130" t="s">
        <v>604</v>
      </c>
      <c r="F130" s="2" t="s">
        <v>24</v>
      </c>
      <c r="G130" s="2" t="s">
        <v>25</v>
      </c>
      <c r="H130" s="2" t="s">
        <v>26</v>
      </c>
      <c r="I130" s="2" t="s">
        <v>605</v>
      </c>
      <c r="J130">
        <v>2015</v>
      </c>
      <c r="K130" t="s">
        <v>34</v>
      </c>
      <c r="L130">
        <v>11.09</v>
      </c>
      <c r="M130">
        <v>10.28</v>
      </c>
      <c r="N130">
        <v>10.02</v>
      </c>
      <c r="O130">
        <v>16.62</v>
      </c>
      <c r="P130">
        <v>14.2</v>
      </c>
      <c r="Q130">
        <v>11.85</v>
      </c>
      <c r="R130">
        <v>4</v>
      </c>
      <c r="S130">
        <v>0</v>
      </c>
      <c r="T130">
        <v>0</v>
      </c>
      <c r="U130">
        <v>10.43</v>
      </c>
    </row>
    <row r="131" spans="1:21" hidden="1">
      <c r="A131">
        <v>4511</v>
      </c>
      <c r="B131">
        <v>133324</v>
      </c>
      <c r="C131" t="s">
        <v>609</v>
      </c>
      <c r="D131" t="s">
        <v>251</v>
      </c>
      <c r="E131" t="s">
        <v>610</v>
      </c>
      <c r="F131" s="2" t="s">
        <v>24</v>
      </c>
      <c r="G131" s="2" t="s">
        <v>25</v>
      </c>
      <c r="H131" s="2" t="s">
        <v>38</v>
      </c>
      <c r="I131" s="2" t="s">
        <v>38</v>
      </c>
      <c r="J131">
        <v>2021</v>
      </c>
      <c r="K131" t="s">
        <v>34</v>
      </c>
      <c r="L131">
        <v>12.82</v>
      </c>
      <c r="M131">
        <v>16.5</v>
      </c>
      <c r="N131">
        <v>10.75</v>
      </c>
      <c r="O131">
        <v>14.76</v>
      </c>
      <c r="P131">
        <v>9.4600000000000009</v>
      </c>
      <c r="Q131">
        <v>10.14</v>
      </c>
      <c r="R131">
        <v>0</v>
      </c>
      <c r="S131">
        <v>0</v>
      </c>
      <c r="T131">
        <v>0</v>
      </c>
      <c r="U131">
        <v>10.39</v>
      </c>
    </row>
    <row r="132" spans="1:21" hidden="1">
      <c r="A132">
        <v>2641</v>
      </c>
      <c r="B132">
        <v>130961</v>
      </c>
      <c r="C132" t="s">
        <v>613</v>
      </c>
      <c r="D132" t="s">
        <v>614</v>
      </c>
      <c r="E132" t="s">
        <v>615</v>
      </c>
      <c r="F132" s="2" t="s">
        <v>24</v>
      </c>
      <c r="G132" s="2" t="s">
        <v>25</v>
      </c>
      <c r="H132" s="2" t="s">
        <v>26</v>
      </c>
      <c r="I132" s="2" t="s">
        <v>26</v>
      </c>
      <c r="J132">
        <v>2021</v>
      </c>
      <c r="K132" t="s">
        <v>34</v>
      </c>
      <c r="L132">
        <v>10.06</v>
      </c>
      <c r="M132">
        <v>9.94</v>
      </c>
      <c r="N132">
        <v>15.73</v>
      </c>
      <c r="O132">
        <v>11.28</v>
      </c>
      <c r="P132">
        <v>10.84</v>
      </c>
      <c r="Q132">
        <v>10.42</v>
      </c>
      <c r="R132">
        <v>0</v>
      </c>
      <c r="S132">
        <v>0</v>
      </c>
      <c r="T132">
        <v>0</v>
      </c>
      <c r="U132">
        <v>10.37</v>
      </c>
    </row>
    <row r="133" spans="1:21" hidden="1">
      <c r="A133">
        <v>380</v>
      </c>
      <c r="B133">
        <v>127828</v>
      </c>
      <c r="C133" t="s">
        <v>619</v>
      </c>
      <c r="D133" t="s">
        <v>620</v>
      </c>
      <c r="E133" t="s">
        <v>621</v>
      </c>
      <c r="F133" s="2" t="s">
        <v>24</v>
      </c>
      <c r="G133" s="2" t="s">
        <v>25</v>
      </c>
      <c r="H133" s="2" t="s">
        <v>26</v>
      </c>
      <c r="I133" s="2" t="s">
        <v>26</v>
      </c>
      <c r="J133">
        <v>2021</v>
      </c>
      <c r="K133" t="s">
        <v>34</v>
      </c>
      <c r="L133">
        <v>15.23</v>
      </c>
      <c r="M133">
        <v>10.4</v>
      </c>
      <c r="N133">
        <v>9.75</v>
      </c>
      <c r="O133">
        <v>10.8</v>
      </c>
      <c r="P133">
        <v>13.44</v>
      </c>
      <c r="Q133">
        <v>14.4</v>
      </c>
      <c r="R133">
        <v>0</v>
      </c>
      <c r="S133">
        <v>0</v>
      </c>
      <c r="T133">
        <v>0</v>
      </c>
      <c r="U133">
        <v>10.37</v>
      </c>
    </row>
    <row r="134" spans="1:21" hidden="1">
      <c r="A134">
        <v>1082</v>
      </c>
      <c r="B134">
        <v>127171</v>
      </c>
      <c r="C134" t="s">
        <v>622</v>
      </c>
      <c r="D134" t="s">
        <v>623</v>
      </c>
      <c r="E134" t="s">
        <v>624</v>
      </c>
      <c r="F134" s="2" t="s">
        <v>24</v>
      </c>
      <c r="G134" s="2" t="s">
        <v>25</v>
      </c>
      <c r="H134" s="2" t="s">
        <v>38</v>
      </c>
      <c r="I134" s="2" t="s">
        <v>38</v>
      </c>
      <c r="J134">
        <v>2021</v>
      </c>
      <c r="K134" t="s">
        <v>34</v>
      </c>
      <c r="L134">
        <v>11.9</v>
      </c>
      <c r="M134">
        <v>13.56</v>
      </c>
      <c r="N134">
        <v>11.74</v>
      </c>
      <c r="O134">
        <v>12.87</v>
      </c>
      <c r="P134">
        <v>12.82</v>
      </c>
      <c r="Q134">
        <v>13.56</v>
      </c>
      <c r="R134">
        <v>4</v>
      </c>
      <c r="S134">
        <v>1</v>
      </c>
      <c r="T134">
        <v>1</v>
      </c>
      <c r="U134">
        <v>10.35</v>
      </c>
    </row>
    <row r="135" spans="1:21" hidden="1">
      <c r="A135">
        <v>4186</v>
      </c>
      <c r="B135">
        <v>132893</v>
      </c>
      <c r="C135" t="s">
        <v>625</v>
      </c>
      <c r="D135" t="s">
        <v>626</v>
      </c>
      <c r="E135" t="s">
        <v>169</v>
      </c>
      <c r="F135" s="2" t="s">
        <v>24</v>
      </c>
      <c r="G135" s="2" t="s">
        <v>25</v>
      </c>
      <c r="H135" s="2" t="s">
        <v>26</v>
      </c>
      <c r="I135" s="2" t="s">
        <v>504</v>
      </c>
      <c r="J135">
        <v>2021</v>
      </c>
      <c r="K135" t="s">
        <v>34</v>
      </c>
      <c r="L135">
        <v>10.85</v>
      </c>
      <c r="M135">
        <v>9.83</v>
      </c>
      <c r="N135">
        <v>10.97</v>
      </c>
      <c r="O135">
        <v>9.86</v>
      </c>
      <c r="P135">
        <v>9.39</v>
      </c>
      <c r="Q135">
        <v>12.02</v>
      </c>
      <c r="R135">
        <v>2</v>
      </c>
      <c r="S135">
        <v>0</v>
      </c>
      <c r="T135">
        <v>0</v>
      </c>
      <c r="U135">
        <v>10.35</v>
      </c>
    </row>
    <row r="136" spans="1:21" hidden="1">
      <c r="A136">
        <v>109</v>
      </c>
      <c r="B136">
        <v>127200</v>
      </c>
      <c r="C136" t="s">
        <v>627</v>
      </c>
      <c r="D136" t="s">
        <v>628</v>
      </c>
      <c r="E136" t="s">
        <v>629</v>
      </c>
      <c r="F136" s="2" t="s">
        <v>24</v>
      </c>
      <c r="G136" s="2" t="s">
        <v>25</v>
      </c>
      <c r="H136" s="2" t="s">
        <v>26</v>
      </c>
      <c r="I136" s="2" t="s">
        <v>630</v>
      </c>
      <c r="J136">
        <v>2017</v>
      </c>
      <c r="K136" t="s">
        <v>50</v>
      </c>
      <c r="L136">
        <v>10</v>
      </c>
      <c r="M136">
        <v>10.3</v>
      </c>
      <c r="N136">
        <v>10.64</v>
      </c>
      <c r="O136">
        <v>10.18</v>
      </c>
      <c r="P136">
        <v>11.86</v>
      </c>
      <c r="Q136" t="s">
        <v>21</v>
      </c>
      <c r="R136">
        <v>3</v>
      </c>
      <c r="S136" t="s">
        <v>21</v>
      </c>
      <c r="T136">
        <v>0</v>
      </c>
      <c r="U136">
        <v>10.34</v>
      </c>
    </row>
    <row r="137" spans="1:21" hidden="1">
      <c r="A137">
        <v>7574</v>
      </c>
      <c r="B137">
        <v>136971</v>
      </c>
      <c r="C137" t="s">
        <v>631</v>
      </c>
      <c r="D137" t="s">
        <v>632</v>
      </c>
      <c r="E137" t="s">
        <v>633</v>
      </c>
      <c r="F137" s="2" t="s">
        <v>24</v>
      </c>
      <c r="G137" s="2" t="s">
        <v>25</v>
      </c>
      <c r="H137" s="2" t="s">
        <v>44</v>
      </c>
      <c r="I137" s="2" t="s">
        <v>303</v>
      </c>
      <c r="J137">
        <v>2007</v>
      </c>
      <c r="K137" t="s">
        <v>28</v>
      </c>
      <c r="L137">
        <v>10</v>
      </c>
      <c r="M137">
        <v>11.01</v>
      </c>
      <c r="N137">
        <v>10.08</v>
      </c>
      <c r="O137">
        <v>10.67</v>
      </c>
      <c r="P137" t="s">
        <v>21</v>
      </c>
      <c r="Q137" t="s">
        <v>21</v>
      </c>
      <c r="R137">
        <v>1</v>
      </c>
      <c r="S137" t="s">
        <v>21</v>
      </c>
      <c r="T137">
        <v>0</v>
      </c>
      <c r="U137">
        <v>10.34</v>
      </c>
    </row>
    <row r="138" spans="1:21" hidden="1">
      <c r="A138">
        <v>4901</v>
      </c>
      <c r="B138">
        <v>133778</v>
      </c>
      <c r="C138" t="s">
        <v>634</v>
      </c>
      <c r="D138" t="s">
        <v>635</v>
      </c>
      <c r="E138" t="s">
        <v>636</v>
      </c>
      <c r="F138" s="2" t="s">
        <v>24</v>
      </c>
      <c r="G138" s="2" t="s">
        <v>25</v>
      </c>
      <c r="H138" s="2" t="s">
        <v>38</v>
      </c>
      <c r="I138" s="2" t="s">
        <v>38</v>
      </c>
      <c r="J138">
        <v>2015</v>
      </c>
      <c r="K138" t="s">
        <v>34</v>
      </c>
      <c r="L138">
        <v>15.78</v>
      </c>
      <c r="M138">
        <v>10.1</v>
      </c>
      <c r="N138">
        <v>9.35</v>
      </c>
      <c r="O138">
        <v>11.44</v>
      </c>
      <c r="P138">
        <v>11.02</v>
      </c>
      <c r="Q138">
        <v>10.48</v>
      </c>
      <c r="R138">
        <v>0</v>
      </c>
      <c r="S138">
        <v>0</v>
      </c>
      <c r="T138">
        <v>0</v>
      </c>
      <c r="U138">
        <v>10.34</v>
      </c>
    </row>
    <row r="139" spans="1:21" hidden="1">
      <c r="A139">
        <v>2782</v>
      </c>
      <c r="B139">
        <v>131130</v>
      </c>
      <c r="C139" t="s">
        <v>637</v>
      </c>
      <c r="D139" t="s">
        <v>638</v>
      </c>
      <c r="E139" t="s">
        <v>639</v>
      </c>
      <c r="F139" s="2" t="s">
        <v>24</v>
      </c>
      <c r="G139" s="2" t="s">
        <v>25</v>
      </c>
      <c r="H139" s="2" t="s">
        <v>44</v>
      </c>
      <c r="I139" s="2" t="s">
        <v>44</v>
      </c>
      <c r="J139">
        <v>2021</v>
      </c>
      <c r="K139" t="s">
        <v>34</v>
      </c>
      <c r="L139">
        <v>15.34</v>
      </c>
      <c r="M139">
        <v>15.29</v>
      </c>
      <c r="N139">
        <v>10.16</v>
      </c>
      <c r="O139">
        <v>14.1</v>
      </c>
      <c r="P139">
        <v>10.42</v>
      </c>
      <c r="Q139">
        <v>10.210000000000001</v>
      </c>
      <c r="R139">
        <v>3</v>
      </c>
      <c r="S139">
        <v>0</v>
      </c>
      <c r="T139">
        <v>0</v>
      </c>
      <c r="U139">
        <v>10.32</v>
      </c>
    </row>
    <row r="140" spans="1:21" hidden="1">
      <c r="A140">
        <v>6937</v>
      </c>
      <c r="B140">
        <v>136239</v>
      </c>
      <c r="C140" t="s">
        <v>640</v>
      </c>
      <c r="D140" t="s">
        <v>641</v>
      </c>
      <c r="E140" t="s">
        <v>642</v>
      </c>
      <c r="F140" s="2" t="s">
        <v>24</v>
      </c>
      <c r="G140" s="2" t="s">
        <v>25</v>
      </c>
      <c r="H140" s="2" t="s">
        <v>44</v>
      </c>
      <c r="I140" s="2" t="s">
        <v>303</v>
      </c>
      <c r="J140">
        <v>2016</v>
      </c>
      <c r="K140" t="s">
        <v>34</v>
      </c>
      <c r="L140">
        <v>12.06</v>
      </c>
      <c r="M140">
        <v>14.53</v>
      </c>
      <c r="N140">
        <v>12.84</v>
      </c>
      <c r="O140">
        <v>7.53</v>
      </c>
      <c r="P140">
        <v>10.199999999999999</v>
      </c>
      <c r="Q140">
        <v>10.45</v>
      </c>
      <c r="R140">
        <v>2</v>
      </c>
      <c r="S140">
        <v>0</v>
      </c>
      <c r="T140">
        <v>2</v>
      </c>
      <c r="U140">
        <v>10.32</v>
      </c>
    </row>
    <row r="141" spans="1:21" hidden="1">
      <c r="A141">
        <v>314</v>
      </c>
      <c r="B141">
        <v>127670</v>
      </c>
      <c r="C141" t="s">
        <v>646</v>
      </c>
      <c r="D141" t="s">
        <v>647</v>
      </c>
      <c r="E141" t="s">
        <v>545</v>
      </c>
      <c r="F141" s="2" t="s">
        <v>24</v>
      </c>
      <c r="G141" s="2" t="s">
        <v>25</v>
      </c>
      <c r="H141" s="2" t="s">
        <v>26</v>
      </c>
      <c r="I141" s="2" t="s">
        <v>648</v>
      </c>
      <c r="J141">
        <v>2021</v>
      </c>
      <c r="K141" t="s">
        <v>34</v>
      </c>
      <c r="L141">
        <v>10.35</v>
      </c>
      <c r="M141">
        <v>13.35</v>
      </c>
      <c r="N141">
        <v>10.11</v>
      </c>
      <c r="O141">
        <v>16.04</v>
      </c>
      <c r="P141">
        <v>9.67</v>
      </c>
      <c r="Q141">
        <v>16.04</v>
      </c>
      <c r="R141">
        <v>0</v>
      </c>
      <c r="S141">
        <v>0</v>
      </c>
      <c r="T141">
        <v>0</v>
      </c>
      <c r="U141">
        <v>10.31</v>
      </c>
    </row>
    <row r="142" spans="1:21" hidden="1">
      <c r="A142">
        <v>5252</v>
      </c>
      <c r="B142">
        <v>134188</v>
      </c>
      <c r="C142" t="s">
        <v>652</v>
      </c>
      <c r="D142" t="s">
        <v>653</v>
      </c>
      <c r="E142" t="s">
        <v>654</v>
      </c>
      <c r="F142" s="2" t="s">
        <v>24</v>
      </c>
      <c r="G142" s="2" t="s">
        <v>25</v>
      </c>
      <c r="H142" s="2" t="s">
        <v>44</v>
      </c>
      <c r="I142" s="2" t="s">
        <v>303</v>
      </c>
      <c r="J142">
        <v>2021</v>
      </c>
      <c r="K142" t="s">
        <v>34</v>
      </c>
      <c r="L142">
        <v>10.4</v>
      </c>
      <c r="M142">
        <v>10.5</v>
      </c>
      <c r="N142">
        <v>13.75</v>
      </c>
      <c r="O142">
        <v>10.55</v>
      </c>
      <c r="P142">
        <v>12.5</v>
      </c>
      <c r="Q142">
        <v>11.78</v>
      </c>
      <c r="R142">
        <v>0</v>
      </c>
      <c r="S142">
        <v>0</v>
      </c>
      <c r="T142">
        <v>0</v>
      </c>
      <c r="U142">
        <v>10.3</v>
      </c>
    </row>
    <row r="143" spans="1:21" hidden="1">
      <c r="A143">
        <v>3220</v>
      </c>
      <c r="B143">
        <v>131757</v>
      </c>
      <c r="C143" t="s">
        <v>657</v>
      </c>
      <c r="D143" t="s">
        <v>658</v>
      </c>
      <c r="E143" t="s">
        <v>659</v>
      </c>
      <c r="F143" s="2" t="s">
        <v>24</v>
      </c>
      <c r="G143" s="2" t="s">
        <v>25</v>
      </c>
      <c r="H143" s="2" t="s">
        <v>26</v>
      </c>
      <c r="I143" s="2" t="s">
        <v>26</v>
      </c>
      <c r="J143">
        <v>2021</v>
      </c>
      <c r="K143" t="s">
        <v>34</v>
      </c>
      <c r="L143">
        <v>11.75</v>
      </c>
      <c r="M143">
        <v>9.76</v>
      </c>
      <c r="N143">
        <v>15.73</v>
      </c>
      <c r="O143">
        <v>10.68</v>
      </c>
      <c r="P143">
        <v>11.21</v>
      </c>
      <c r="Q143">
        <v>12.64</v>
      </c>
      <c r="R143">
        <v>1</v>
      </c>
      <c r="S143">
        <v>1</v>
      </c>
      <c r="T143">
        <v>1</v>
      </c>
      <c r="U143">
        <v>10.3</v>
      </c>
    </row>
    <row r="144" spans="1:21" hidden="1">
      <c r="A144">
        <v>6362</v>
      </c>
      <c r="B144">
        <v>135517</v>
      </c>
      <c r="C144" t="s">
        <v>660</v>
      </c>
      <c r="D144" t="s">
        <v>552</v>
      </c>
      <c r="E144" t="s">
        <v>553</v>
      </c>
      <c r="F144" s="2" t="s">
        <v>24</v>
      </c>
      <c r="G144" s="2" t="s">
        <v>25</v>
      </c>
      <c r="H144" s="2" t="s">
        <v>26</v>
      </c>
      <c r="I144" s="2" t="s">
        <v>554</v>
      </c>
      <c r="J144">
        <v>2019</v>
      </c>
      <c r="K144" t="s">
        <v>34</v>
      </c>
      <c r="L144">
        <v>12.88</v>
      </c>
      <c r="M144">
        <v>10.1</v>
      </c>
      <c r="N144">
        <v>9.8800000000000008</v>
      </c>
      <c r="O144">
        <v>10.16</v>
      </c>
      <c r="P144">
        <v>9.98</v>
      </c>
      <c r="Q144">
        <v>13.75</v>
      </c>
      <c r="R144">
        <v>4</v>
      </c>
      <c r="S144">
        <v>0</v>
      </c>
      <c r="T144">
        <v>0</v>
      </c>
      <c r="U144">
        <v>10.29</v>
      </c>
    </row>
    <row r="145" spans="1:21" hidden="1">
      <c r="A145">
        <v>6974</v>
      </c>
      <c r="B145">
        <v>136246</v>
      </c>
      <c r="C145" t="s">
        <v>661</v>
      </c>
      <c r="D145" t="s">
        <v>662</v>
      </c>
      <c r="E145" t="s">
        <v>663</v>
      </c>
      <c r="F145" s="2" t="s">
        <v>24</v>
      </c>
      <c r="G145" s="2" t="s">
        <v>25</v>
      </c>
      <c r="H145" s="2" t="s">
        <v>44</v>
      </c>
      <c r="I145" s="2" t="s">
        <v>44</v>
      </c>
      <c r="J145">
        <v>2017</v>
      </c>
      <c r="K145" t="s">
        <v>34</v>
      </c>
      <c r="L145">
        <v>9.18</v>
      </c>
      <c r="M145">
        <v>11.83</v>
      </c>
      <c r="N145">
        <v>10.66</v>
      </c>
      <c r="O145">
        <v>9.3800000000000008</v>
      </c>
      <c r="P145">
        <v>13.97</v>
      </c>
      <c r="Q145">
        <v>10.19</v>
      </c>
      <c r="R145">
        <v>0</v>
      </c>
      <c r="S145">
        <v>0</v>
      </c>
      <c r="T145">
        <v>0</v>
      </c>
      <c r="U145">
        <v>10.27</v>
      </c>
    </row>
    <row r="146" spans="1:21" hidden="1">
      <c r="A146">
        <v>5938</v>
      </c>
      <c r="B146">
        <v>135049</v>
      </c>
      <c r="C146" t="s">
        <v>664</v>
      </c>
      <c r="D146" t="s">
        <v>614</v>
      </c>
      <c r="E146" t="s">
        <v>639</v>
      </c>
      <c r="F146" s="2" t="s">
        <v>24</v>
      </c>
      <c r="G146" s="2" t="s">
        <v>25</v>
      </c>
      <c r="H146" s="2" t="s">
        <v>26</v>
      </c>
      <c r="I146" s="2" t="s">
        <v>26</v>
      </c>
      <c r="J146">
        <v>2021</v>
      </c>
      <c r="K146" t="s">
        <v>34</v>
      </c>
      <c r="L146">
        <v>10.28</v>
      </c>
      <c r="M146">
        <v>9.75</v>
      </c>
      <c r="N146">
        <v>10.42</v>
      </c>
      <c r="O146">
        <v>10.65</v>
      </c>
      <c r="P146">
        <v>11.24</v>
      </c>
      <c r="Q146">
        <v>11.24</v>
      </c>
      <c r="R146">
        <v>0</v>
      </c>
      <c r="S146">
        <v>0</v>
      </c>
      <c r="T146">
        <v>0</v>
      </c>
      <c r="U146">
        <v>10.25</v>
      </c>
    </row>
    <row r="147" spans="1:21" hidden="1">
      <c r="A147">
        <v>180</v>
      </c>
      <c r="B147">
        <v>127353</v>
      </c>
      <c r="C147" t="s">
        <v>665</v>
      </c>
      <c r="D147" t="s">
        <v>666</v>
      </c>
      <c r="E147" t="s">
        <v>667</v>
      </c>
      <c r="F147" s="2" t="s">
        <v>24</v>
      </c>
      <c r="G147" s="2" t="s">
        <v>25</v>
      </c>
      <c r="H147" s="2" t="s">
        <v>26</v>
      </c>
      <c r="I147" s="2" t="s">
        <v>668</v>
      </c>
      <c r="J147">
        <v>2021</v>
      </c>
      <c r="K147" t="s">
        <v>34</v>
      </c>
      <c r="L147">
        <v>9.76</v>
      </c>
      <c r="M147">
        <v>11.39</v>
      </c>
      <c r="N147">
        <v>12.92</v>
      </c>
      <c r="O147">
        <v>12</v>
      </c>
      <c r="P147">
        <v>16.670000000000002</v>
      </c>
      <c r="Q147">
        <v>10.82</v>
      </c>
      <c r="R147">
        <v>0</v>
      </c>
      <c r="S147">
        <v>0</v>
      </c>
      <c r="T147">
        <v>0</v>
      </c>
      <c r="U147">
        <v>10.25</v>
      </c>
    </row>
    <row r="148" spans="1:21" hidden="1">
      <c r="A148">
        <v>2655</v>
      </c>
      <c r="B148">
        <v>130990</v>
      </c>
      <c r="C148" t="s">
        <v>669</v>
      </c>
      <c r="D148" t="s">
        <v>670</v>
      </c>
      <c r="E148" t="s">
        <v>671</v>
      </c>
      <c r="F148" s="2" t="s">
        <v>24</v>
      </c>
      <c r="G148" s="2" t="s">
        <v>25</v>
      </c>
      <c r="H148" s="2" t="s">
        <v>26</v>
      </c>
      <c r="I148" s="2" t="s">
        <v>26</v>
      </c>
      <c r="J148">
        <v>2021</v>
      </c>
      <c r="K148" t="s">
        <v>34</v>
      </c>
      <c r="L148">
        <v>10.28</v>
      </c>
      <c r="M148">
        <v>10.16</v>
      </c>
      <c r="N148">
        <v>15.77</v>
      </c>
      <c r="O148">
        <v>14.16</v>
      </c>
      <c r="P148">
        <v>10.46</v>
      </c>
      <c r="Q148">
        <v>15.26</v>
      </c>
      <c r="R148">
        <v>0</v>
      </c>
      <c r="S148">
        <v>0</v>
      </c>
      <c r="T148">
        <v>0</v>
      </c>
      <c r="U148">
        <v>10.25</v>
      </c>
    </row>
    <row r="149" spans="1:21" hidden="1">
      <c r="A149">
        <v>3041</v>
      </c>
      <c r="B149">
        <v>131460</v>
      </c>
      <c r="C149" t="s">
        <v>672</v>
      </c>
      <c r="D149" t="s">
        <v>30</v>
      </c>
      <c r="E149" t="s">
        <v>435</v>
      </c>
      <c r="F149" s="2" t="s">
        <v>24</v>
      </c>
      <c r="G149" s="2" t="s">
        <v>25</v>
      </c>
      <c r="H149" s="2" t="s">
        <v>44</v>
      </c>
      <c r="I149" s="2" t="s">
        <v>44</v>
      </c>
      <c r="J149">
        <v>2019</v>
      </c>
      <c r="K149" t="s">
        <v>34</v>
      </c>
      <c r="L149">
        <v>10.1</v>
      </c>
      <c r="M149">
        <v>16.78</v>
      </c>
      <c r="N149">
        <v>14.87</v>
      </c>
      <c r="O149">
        <v>10</v>
      </c>
      <c r="P149">
        <v>13.85</v>
      </c>
      <c r="Q149">
        <v>10.01</v>
      </c>
      <c r="R149">
        <v>0</v>
      </c>
      <c r="S149">
        <v>0</v>
      </c>
      <c r="T149">
        <v>0</v>
      </c>
      <c r="U149">
        <v>10.25</v>
      </c>
    </row>
    <row r="150" spans="1:21" hidden="1">
      <c r="A150">
        <v>3789</v>
      </c>
      <c r="B150">
        <v>132401</v>
      </c>
      <c r="C150" t="s">
        <v>676</v>
      </c>
      <c r="D150" t="s">
        <v>677</v>
      </c>
      <c r="E150" t="s">
        <v>678</v>
      </c>
      <c r="F150" s="2" t="s">
        <v>24</v>
      </c>
      <c r="G150" s="2" t="s">
        <v>25</v>
      </c>
      <c r="H150" s="2" t="s">
        <v>38</v>
      </c>
      <c r="I150" t="s">
        <v>679</v>
      </c>
      <c r="J150">
        <v>2021</v>
      </c>
      <c r="K150" t="s">
        <v>34</v>
      </c>
      <c r="L150">
        <v>9.61</v>
      </c>
      <c r="M150">
        <v>10.5</v>
      </c>
      <c r="N150">
        <v>11.9</v>
      </c>
      <c r="O150">
        <v>16.190000000000001</v>
      </c>
      <c r="P150">
        <v>14.69</v>
      </c>
      <c r="Q150">
        <v>12.61</v>
      </c>
      <c r="R150">
        <v>0</v>
      </c>
      <c r="S150">
        <v>0</v>
      </c>
      <c r="T150">
        <v>0</v>
      </c>
      <c r="U150">
        <v>10.23</v>
      </c>
    </row>
    <row r="151" spans="1:21" hidden="1">
      <c r="A151">
        <v>8219</v>
      </c>
      <c r="B151">
        <v>137299</v>
      </c>
      <c r="C151" t="s">
        <v>680</v>
      </c>
      <c r="D151" t="s">
        <v>681</v>
      </c>
      <c r="E151" t="s">
        <v>682</v>
      </c>
      <c r="F151" s="2" t="s">
        <v>24</v>
      </c>
      <c r="G151" s="2" t="s">
        <v>25</v>
      </c>
      <c r="H151" s="2" t="s">
        <v>38</v>
      </c>
      <c r="I151" t="s">
        <v>683</v>
      </c>
      <c r="J151">
        <v>2020</v>
      </c>
      <c r="K151" t="s">
        <v>34</v>
      </c>
      <c r="L151">
        <v>10.25</v>
      </c>
      <c r="M151">
        <v>11.26</v>
      </c>
      <c r="N151">
        <v>11.17</v>
      </c>
      <c r="O151">
        <v>9.32</v>
      </c>
      <c r="P151">
        <v>10.32</v>
      </c>
      <c r="Q151">
        <v>10.18</v>
      </c>
      <c r="R151">
        <v>3</v>
      </c>
      <c r="S151">
        <v>0</v>
      </c>
      <c r="T151">
        <v>0</v>
      </c>
      <c r="U151">
        <v>10.210000000000001</v>
      </c>
    </row>
    <row r="152" spans="1:21" hidden="1">
      <c r="A152">
        <v>4793</v>
      </c>
      <c r="B152">
        <v>133660</v>
      </c>
      <c r="C152" t="s">
        <v>684</v>
      </c>
      <c r="D152" t="s">
        <v>685</v>
      </c>
      <c r="E152" t="s">
        <v>686</v>
      </c>
      <c r="F152" s="2" t="s">
        <v>24</v>
      </c>
      <c r="G152" s="2" t="s">
        <v>25</v>
      </c>
      <c r="H152" s="2" t="s">
        <v>38</v>
      </c>
      <c r="I152" s="2" t="s">
        <v>687</v>
      </c>
      <c r="J152">
        <v>2013</v>
      </c>
      <c r="K152" t="s">
        <v>34</v>
      </c>
      <c r="L152">
        <v>10.3</v>
      </c>
      <c r="M152">
        <v>10.23</v>
      </c>
      <c r="N152">
        <v>10.5</v>
      </c>
      <c r="O152">
        <v>11.41</v>
      </c>
      <c r="P152">
        <v>9.6300000000000008</v>
      </c>
      <c r="Q152">
        <v>10.37</v>
      </c>
      <c r="R152">
        <v>3</v>
      </c>
      <c r="S152">
        <v>0</v>
      </c>
      <c r="T152">
        <v>0</v>
      </c>
      <c r="U152">
        <v>10.199999999999999</v>
      </c>
    </row>
  </sheetData>
  <autoFilter ref="A1:U213">
    <filterColumn colId="6">
      <filters>
        <filter val="كيمياء"/>
      </filters>
    </filterColumn>
    <sortState ref="A15:Z213">
      <sortCondition sortBy="cellColor" ref="E1:E213" dxfId="1"/>
    </sortState>
  </autoFilter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EQ10"/>
  <sheetViews>
    <sheetView topLeftCell="D1" workbookViewId="0">
      <selection activeCell="Z1" sqref="Z1:AL1048576"/>
    </sheetView>
  </sheetViews>
  <sheetFormatPr baseColWidth="10" defaultColWidth="8.85546875" defaultRowHeight="12.75"/>
  <cols>
    <col min="1" max="1" width="6.140625" style="5" customWidth="1"/>
    <col min="2" max="4" width="8.85546875" style="5"/>
    <col min="5" max="5" width="11.7109375" style="5" customWidth="1"/>
    <col min="6" max="8" width="8.85546875" style="5" customWidth="1"/>
    <col min="9" max="9" width="14.5703125" style="5" customWidth="1"/>
    <col min="10" max="10" width="8.85546875" style="5" customWidth="1"/>
    <col min="11" max="11" width="8.5703125" style="5" customWidth="1"/>
    <col min="12" max="12" width="8.42578125" style="5" customWidth="1"/>
    <col min="13" max="16" width="8.85546875" style="5" customWidth="1"/>
    <col min="17" max="17" width="7" style="5" customWidth="1"/>
    <col min="18" max="18" width="4.28515625" style="5" customWidth="1"/>
    <col min="19" max="19" width="5.140625" style="5" customWidth="1"/>
    <col min="20" max="20" width="3.42578125" style="5" customWidth="1"/>
    <col min="21" max="22" width="6" style="5" customWidth="1"/>
    <col min="23" max="23" width="10.140625" style="5" customWidth="1"/>
    <col min="24" max="24" width="13.7109375" style="5" customWidth="1"/>
    <col min="25" max="25" width="9.28515625" style="5" customWidth="1"/>
    <col min="26" max="16384" width="8.85546875" style="5"/>
  </cols>
  <sheetData>
    <row r="1" spans="1:16371" ht="1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741</v>
      </c>
      <c r="V1" s="8" t="s">
        <v>742</v>
      </c>
      <c r="W1" s="8" t="s">
        <v>748</v>
      </c>
      <c r="X1" s="8" t="s">
        <v>749</v>
      </c>
      <c r="Y1" s="8" t="s">
        <v>738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</row>
    <row r="2" spans="1:16371">
      <c r="A2" s="9">
        <v>312</v>
      </c>
      <c r="B2" s="9">
        <v>127653</v>
      </c>
      <c r="C2" s="9" t="s">
        <v>421</v>
      </c>
      <c r="D2" s="9" t="s">
        <v>422</v>
      </c>
      <c r="E2" s="25" t="s">
        <v>423</v>
      </c>
      <c r="F2" s="10" t="s">
        <v>24</v>
      </c>
      <c r="G2" s="10" t="s">
        <v>32</v>
      </c>
      <c r="H2" s="10" t="s">
        <v>33</v>
      </c>
      <c r="I2" s="10" t="s">
        <v>424</v>
      </c>
      <c r="J2" s="9">
        <v>2021</v>
      </c>
      <c r="K2" s="9" t="s">
        <v>34</v>
      </c>
      <c r="L2" s="9">
        <v>11.48</v>
      </c>
      <c r="M2" s="11">
        <v>10.119999999999999</v>
      </c>
      <c r="N2" s="11">
        <v>10.130000000000001</v>
      </c>
      <c r="O2" s="11">
        <v>11.78</v>
      </c>
      <c r="P2" s="11">
        <v>12.19</v>
      </c>
      <c r="Q2" s="11">
        <v>12.38</v>
      </c>
      <c r="R2" s="9">
        <v>0</v>
      </c>
      <c r="S2" s="9">
        <v>0</v>
      </c>
      <c r="T2" s="9">
        <v>1</v>
      </c>
      <c r="U2" s="26">
        <f t="shared" ref="U2:U8" si="0">(L2+M2+N2+O2+P2+Q2)/6</f>
        <v>11.346666666666666</v>
      </c>
      <c r="V2" s="12">
        <f t="shared" ref="V2:V8" si="1">U2*(1-0.04*((T2/2)+(S2/4)+(R2/6)))</f>
        <v>11.119733333333333</v>
      </c>
      <c r="W2" s="9" t="s">
        <v>745</v>
      </c>
      <c r="X2" s="9" t="s">
        <v>746</v>
      </c>
      <c r="Y2" s="9"/>
    </row>
    <row r="3" spans="1:16371">
      <c r="A3" s="9">
        <v>5718</v>
      </c>
      <c r="B3" s="9">
        <v>134787</v>
      </c>
      <c r="C3" s="9" t="s">
        <v>404</v>
      </c>
      <c r="D3" s="9" t="s">
        <v>405</v>
      </c>
      <c r="E3" s="25" t="s">
        <v>406</v>
      </c>
      <c r="F3" s="10" t="s">
        <v>24</v>
      </c>
      <c r="G3" s="10" t="s">
        <v>32</v>
      </c>
      <c r="H3" s="10" t="s">
        <v>33</v>
      </c>
      <c r="I3" s="10" t="s">
        <v>407</v>
      </c>
      <c r="J3" s="9">
        <v>2021</v>
      </c>
      <c r="K3" s="9" t="s">
        <v>34</v>
      </c>
      <c r="L3" s="11">
        <v>10.8</v>
      </c>
      <c r="M3" s="9">
        <v>10.6</v>
      </c>
      <c r="N3" s="11">
        <v>11.34</v>
      </c>
      <c r="O3" s="11">
        <v>11.79</v>
      </c>
      <c r="P3" s="11">
        <v>10.41</v>
      </c>
      <c r="Q3" s="11">
        <v>12.25</v>
      </c>
      <c r="R3" s="9">
        <v>2</v>
      </c>
      <c r="S3" s="9">
        <v>0</v>
      </c>
      <c r="T3" s="9">
        <v>0</v>
      </c>
      <c r="U3" s="26">
        <f t="shared" si="0"/>
        <v>11.198333333333332</v>
      </c>
      <c r="V3" s="12">
        <f t="shared" si="1"/>
        <v>11.049022222222222</v>
      </c>
      <c r="W3" s="9" t="s">
        <v>745</v>
      </c>
      <c r="X3" s="9" t="s">
        <v>746</v>
      </c>
      <c r="Y3" s="9"/>
    </row>
    <row r="4" spans="1:16371" hidden="1">
      <c r="A4" s="9">
        <v>4124</v>
      </c>
      <c r="B4" s="9">
        <v>132780</v>
      </c>
      <c r="C4" s="9" t="s">
        <v>514</v>
      </c>
      <c r="D4" s="9" t="s">
        <v>515</v>
      </c>
      <c r="E4" s="9" t="s">
        <v>516</v>
      </c>
      <c r="F4" s="10" t="s">
        <v>24</v>
      </c>
      <c r="G4" s="10" t="s">
        <v>25</v>
      </c>
      <c r="H4" s="10" t="s">
        <v>44</v>
      </c>
      <c r="I4" s="10" t="s">
        <v>517</v>
      </c>
      <c r="J4" s="9">
        <v>2010</v>
      </c>
      <c r="K4" s="9" t="s">
        <v>50</v>
      </c>
      <c r="L4" s="9">
        <v>15.22</v>
      </c>
      <c r="M4" s="9">
        <v>10</v>
      </c>
      <c r="N4" s="9">
        <v>16.62</v>
      </c>
      <c r="O4" s="9">
        <v>10.08</v>
      </c>
      <c r="P4" s="9">
        <v>16.399999999999999</v>
      </c>
      <c r="Q4" s="9" t="s">
        <v>21</v>
      </c>
      <c r="R4" s="9">
        <v>0</v>
      </c>
      <c r="S4" s="9" t="s">
        <v>21</v>
      </c>
      <c r="T4" s="9">
        <v>0</v>
      </c>
      <c r="U4" s="26" t="e">
        <f t="shared" si="0"/>
        <v>#VALUE!</v>
      </c>
      <c r="V4" s="12" t="e">
        <f t="shared" si="1"/>
        <v>#VALUE!</v>
      </c>
      <c r="W4" s="9" t="s">
        <v>745</v>
      </c>
      <c r="X4" s="9"/>
      <c r="Y4" s="9"/>
    </row>
    <row r="5" spans="1:16371">
      <c r="A5" s="9">
        <v>489</v>
      </c>
      <c r="B5" s="9">
        <v>128069</v>
      </c>
      <c r="C5" s="9" t="s">
        <v>487</v>
      </c>
      <c r="D5" s="9" t="s">
        <v>488</v>
      </c>
      <c r="E5" s="25" t="s">
        <v>489</v>
      </c>
      <c r="F5" s="10" t="s">
        <v>24</v>
      </c>
      <c r="G5" s="10" t="s">
        <v>32</v>
      </c>
      <c r="H5" s="10" t="s">
        <v>33</v>
      </c>
      <c r="I5" s="10" t="s">
        <v>33</v>
      </c>
      <c r="J5" s="9">
        <v>2021</v>
      </c>
      <c r="K5" s="9" t="s">
        <v>34</v>
      </c>
      <c r="L5" s="9">
        <v>9.51</v>
      </c>
      <c r="M5" s="11">
        <v>11.53</v>
      </c>
      <c r="N5" s="9">
        <v>11.88</v>
      </c>
      <c r="O5" s="11">
        <v>10.76</v>
      </c>
      <c r="P5" s="11">
        <v>11.8</v>
      </c>
      <c r="Q5" s="11">
        <v>11.66</v>
      </c>
      <c r="R5" s="9">
        <v>2</v>
      </c>
      <c r="S5" s="9">
        <v>0</v>
      </c>
      <c r="T5" s="9">
        <v>1</v>
      </c>
      <c r="U5" s="26">
        <f t="shared" si="0"/>
        <v>11.19</v>
      </c>
      <c r="V5" s="12">
        <f t="shared" si="1"/>
        <v>10.817</v>
      </c>
      <c r="W5" s="9" t="s">
        <v>747</v>
      </c>
      <c r="X5" s="9" t="s">
        <v>747</v>
      </c>
      <c r="Y5" s="9"/>
    </row>
    <row r="6" spans="1:16371" hidden="1">
      <c r="A6" s="9">
        <v>1292</v>
      </c>
      <c r="B6" s="9">
        <v>129279</v>
      </c>
      <c r="C6" s="9" t="s">
        <v>520</v>
      </c>
      <c r="D6" s="9" t="s">
        <v>521</v>
      </c>
      <c r="E6" s="9" t="s">
        <v>522</v>
      </c>
      <c r="F6" s="10" t="s">
        <v>24</v>
      </c>
      <c r="G6" s="10" t="s">
        <v>25</v>
      </c>
      <c r="H6" s="10" t="s">
        <v>26</v>
      </c>
      <c r="I6" s="10" t="s">
        <v>26</v>
      </c>
      <c r="J6" s="9">
        <v>2020</v>
      </c>
      <c r="K6" s="9" t="s">
        <v>34</v>
      </c>
      <c r="L6" s="9">
        <v>9.92</v>
      </c>
      <c r="M6" s="9">
        <v>10.09</v>
      </c>
      <c r="N6" s="9">
        <v>9.98</v>
      </c>
      <c r="O6" s="9">
        <v>10.86</v>
      </c>
      <c r="P6" s="9">
        <v>12.42</v>
      </c>
      <c r="Q6" s="9">
        <v>11.06</v>
      </c>
      <c r="R6" s="9">
        <v>0</v>
      </c>
      <c r="S6" s="9">
        <v>0</v>
      </c>
      <c r="T6" s="9">
        <v>0</v>
      </c>
      <c r="U6" s="26">
        <f t="shared" si="0"/>
        <v>10.721666666666666</v>
      </c>
      <c r="V6" s="12">
        <f t="shared" si="1"/>
        <v>10.721666666666666</v>
      </c>
      <c r="W6" s="9" t="s">
        <v>745</v>
      </c>
      <c r="X6" s="9"/>
      <c r="Y6" s="9"/>
    </row>
    <row r="7" spans="1:16371">
      <c r="A7" s="9">
        <v>5658</v>
      </c>
      <c r="B7" s="9">
        <v>134314</v>
      </c>
      <c r="C7" s="9" t="s">
        <v>578</v>
      </c>
      <c r="D7" s="9" t="s">
        <v>122</v>
      </c>
      <c r="E7" s="25" t="s">
        <v>579</v>
      </c>
      <c r="F7" s="10" t="s">
        <v>24</v>
      </c>
      <c r="G7" s="10" t="s">
        <v>32</v>
      </c>
      <c r="H7" s="10" t="s">
        <v>33</v>
      </c>
      <c r="I7" s="9" t="s">
        <v>338</v>
      </c>
      <c r="J7" s="9">
        <v>2021</v>
      </c>
      <c r="K7" s="9" t="s">
        <v>34</v>
      </c>
      <c r="L7" s="9">
        <v>9.64</v>
      </c>
      <c r="M7" s="9">
        <v>10.36</v>
      </c>
      <c r="N7" s="11">
        <v>10.050000000000001</v>
      </c>
      <c r="O7" s="11">
        <v>10.210000000000001</v>
      </c>
      <c r="P7" s="9">
        <v>10.98</v>
      </c>
      <c r="Q7" s="11">
        <v>11.97</v>
      </c>
      <c r="R7" s="9">
        <v>3</v>
      </c>
      <c r="S7" s="9">
        <v>0</v>
      </c>
      <c r="T7" s="9">
        <v>0</v>
      </c>
      <c r="U7" s="26">
        <f t="shared" si="0"/>
        <v>10.535000000000002</v>
      </c>
      <c r="V7" s="12">
        <f t="shared" si="1"/>
        <v>10.324300000000001</v>
      </c>
      <c r="W7" s="9" t="s">
        <v>747</v>
      </c>
      <c r="X7" s="9" t="s">
        <v>747</v>
      </c>
      <c r="Y7" s="9"/>
    </row>
    <row r="8" spans="1:16371">
      <c r="A8" s="9">
        <v>6023</v>
      </c>
      <c r="B8" s="9">
        <v>135147</v>
      </c>
      <c r="C8" s="9" t="s">
        <v>718</v>
      </c>
      <c r="D8" s="9" t="s">
        <v>719</v>
      </c>
      <c r="E8" s="25" t="s">
        <v>720</v>
      </c>
      <c r="F8" s="10" t="s">
        <v>24</v>
      </c>
      <c r="G8" s="10" t="s">
        <v>32</v>
      </c>
      <c r="H8" s="10" t="s">
        <v>33</v>
      </c>
      <c r="I8" s="10" t="s">
        <v>407</v>
      </c>
      <c r="J8" s="9">
        <v>2021</v>
      </c>
      <c r="K8" s="9" t="s">
        <v>34</v>
      </c>
      <c r="L8" s="9">
        <v>10.23</v>
      </c>
      <c r="M8" s="9">
        <v>10.46</v>
      </c>
      <c r="N8" s="9">
        <v>10.95</v>
      </c>
      <c r="O8" s="9">
        <v>10.02</v>
      </c>
      <c r="P8" s="11">
        <v>11.03</v>
      </c>
      <c r="Q8" s="11">
        <v>10.83</v>
      </c>
      <c r="R8" s="9">
        <v>2</v>
      </c>
      <c r="S8" s="9">
        <v>0</v>
      </c>
      <c r="T8" s="9">
        <v>2</v>
      </c>
      <c r="U8" s="26">
        <f t="shared" si="0"/>
        <v>10.586666666666666</v>
      </c>
      <c r="V8" s="12">
        <f t="shared" si="1"/>
        <v>10.022044444444443</v>
      </c>
      <c r="W8" s="9" t="s">
        <v>745</v>
      </c>
      <c r="X8" s="9" t="s">
        <v>746</v>
      </c>
      <c r="Y8" s="9"/>
    </row>
    <row r="9" spans="1:16371">
      <c r="A9" s="9">
        <v>7843</v>
      </c>
      <c r="B9" s="9">
        <v>137238</v>
      </c>
      <c r="C9" s="9" t="s">
        <v>725</v>
      </c>
      <c r="D9" s="9" t="s">
        <v>713</v>
      </c>
      <c r="E9" s="13" t="s">
        <v>726</v>
      </c>
      <c r="F9" s="10" t="s">
        <v>24</v>
      </c>
      <c r="G9" s="10" t="s">
        <v>32</v>
      </c>
      <c r="H9" s="10" t="s">
        <v>33</v>
      </c>
      <c r="I9" s="20" t="s">
        <v>727</v>
      </c>
      <c r="J9" s="9">
        <v>2021</v>
      </c>
      <c r="K9" s="9" t="s">
        <v>34</v>
      </c>
      <c r="L9" s="9"/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4</v>
      </c>
      <c r="S9" s="27">
        <v>1</v>
      </c>
      <c r="T9" s="27">
        <v>1</v>
      </c>
      <c r="U9" s="26">
        <f t="shared" ref="U9" si="2">(L9+M9+N9+O9+P9+Q9)/6</f>
        <v>0</v>
      </c>
      <c r="V9" s="12">
        <f t="shared" ref="V9" si="3">U9*(1-0.04*((T9/2)+(S9/4)+(R9/6)))</f>
        <v>0</v>
      </c>
      <c r="W9" s="28" t="s">
        <v>750</v>
      </c>
      <c r="X9" s="28"/>
      <c r="Y9" s="9"/>
    </row>
    <row r="10" spans="1:16371">
      <c r="A10" s="9"/>
      <c r="B10" s="9"/>
      <c r="C10" s="9">
        <v>33064358</v>
      </c>
      <c r="D10" s="9" t="s">
        <v>761</v>
      </c>
      <c r="E10" s="12" t="s">
        <v>393</v>
      </c>
      <c r="F10" s="9"/>
      <c r="G10" s="9"/>
      <c r="H10" s="9"/>
      <c r="I10" s="9"/>
      <c r="J10" s="9"/>
      <c r="K10" s="9"/>
      <c r="L10" s="9">
        <v>10.64</v>
      </c>
      <c r="M10" s="9">
        <v>10.45</v>
      </c>
      <c r="N10" s="9">
        <v>13.05</v>
      </c>
      <c r="O10" s="9">
        <v>10.09</v>
      </c>
      <c r="P10" s="9">
        <v>12.65</v>
      </c>
      <c r="Q10" s="9">
        <v>11.07</v>
      </c>
      <c r="R10" s="9">
        <v>0</v>
      </c>
      <c r="S10" s="9">
        <v>0</v>
      </c>
      <c r="T10" s="9">
        <v>0</v>
      </c>
      <c r="U10" s="26">
        <f t="shared" ref="U10" si="4">(L10+M10+N10+O10+P10+Q10)/6</f>
        <v>11.325000000000001</v>
      </c>
      <c r="V10" s="12">
        <f t="shared" ref="V10" si="5">U10*(1-0.04*((T10/2)+(S10/4)+(R10/6)))</f>
        <v>11.325000000000001</v>
      </c>
      <c r="W10" s="9" t="s">
        <v>747</v>
      </c>
      <c r="X10" s="9" t="s">
        <v>747</v>
      </c>
      <c r="Y10" s="9"/>
    </row>
  </sheetData>
  <sortState ref="A1:XFD9">
    <sortCondition descending="1" ref="V1:V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6"/>
  <sheetViews>
    <sheetView workbookViewId="0">
      <selection activeCell="Q54" sqref="Q54"/>
    </sheetView>
  </sheetViews>
  <sheetFormatPr baseColWidth="10" defaultColWidth="8.85546875" defaultRowHeight="12.75"/>
  <cols>
    <col min="1" max="1" width="5.42578125" style="5" customWidth="1"/>
    <col min="2" max="2" width="7.7109375" style="5" customWidth="1"/>
    <col min="3" max="3" width="8.85546875" style="5"/>
    <col min="4" max="4" width="13.7109375" style="5" customWidth="1"/>
    <col min="5" max="5" width="12.42578125" style="7" customWidth="1"/>
    <col min="6" max="6" width="9.140625" style="5" customWidth="1"/>
    <col min="7" max="7" width="5.42578125" style="5" customWidth="1"/>
    <col min="8" max="8" width="7.7109375" style="5" customWidth="1"/>
    <col min="9" max="9" width="6.7109375" style="5" customWidth="1"/>
    <col min="10" max="10" width="6.28515625" style="7" customWidth="1"/>
    <col min="11" max="11" width="4.85546875" style="5" customWidth="1"/>
    <col min="12" max="17" width="8.7109375" style="5" customWidth="1"/>
    <col min="18" max="18" width="5" style="5" customWidth="1"/>
    <col min="19" max="19" width="4.7109375" style="5" customWidth="1"/>
    <col min="20" max="20" width="4.5703125" style="5" customWidth="1"/>
    <col min="21" max="21" width="6.28515625" style="5" customWidth="1"/>
    <col min="22" max="22" width="6.28515625" style="7" customWidth="1"/>
    <col min="23" max="23" width="16" style="5" customWidth="1"/>
    <col min="24" max="24" width="11.85546875" style="5" customWidth="1"/>
    <col min="25" max="16384" width="8.85546875" style="5"/>
  </cols>
  <sheetData>
    <row r="1" spans="1:24" s="4" customFormat="1" ht="15">
      <c r="A1" s="8" t="s">
        <v>0</v>
      </c>
      <c r="B1" s="8" t="s">
        <v>1</v>
      </c>
      <c r="C1" s="8" t="s">
        <v>2</v>
      </c>
      <c r="D1" s="8" t="s">
        <v>3</v>
      </c>
      <c r="E1" s="14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14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741</v>
      </c>
      <c r="V1" s="14" t="s">
        <v>742</v>
      </c>
      <c r="W1" s="8" t="s">
        <v>743</v>
      </c>
      <c r="X1" s="8" t="s">
        <v>744</v>
      </c>
    </row>
    <row r="2" spans="1:24">
      <c r="A2" s="9">
        <v>3381</v>
      </c>
      <c r="B2" s="9">
        <v>131953</v>
      </c>
      <c r="C2" s="9" t="s">
        <v>128</v>
      </c>
      <c r="D2" s="9" t="s">
        <v>129</v>
      </c>
      <c r="E2" s="12" t="s">
        <v>130</v>
      </c>
      <c r="F2" s="10" t="s">
        <v>24</v>
      </c>
      <c r="G2" s="10" t="s">
        <v>32</v>
      </c>
      <c r="H2" s="10" t="s">
        <v>33</v>
      </c>
      <c r="I2" s="10" t="s">
        <v>33</v>
      </c>
      <c r="J2" s="12">
        <v>2018</v>
      </c>
      <c r="K2" s="9" t="s">
        <v>34</v>
      </c>
      <c r="L2" s="9">
        <v>13.13</v>
      </c>
      <c r="M2" s="9">
        <v>13.02</v>
      </c>
      <c r="N2" s="9">
        <v>13.51</v>
      </c>
      <c r="O2" s="9">
        <v>11.2</v>
      </c>
      <c r="P2" s="9">
        <v>13.64</v>
      </c>
      <c r="Q2" s="9">
        <v>13.89</v>
      </c>
      <c r="R2" s="9">
        <v>0</v>
      </c>
      <c r="S2" s="9">
        <v>0</v>
      </c>
      <c r="T2" s="9">
        <v>0</v>
      </c>
      <c r="U2" s="12">
        <f t="shared" ref="U2:U44" si="0">(L2+M2+N2+O2+P2+Q2)/6</f>
        <v>13.065</v>
      </c>
      <c r="V2" s="12">
        <f>U2*(1-0.04*((T2/2)+(S2/4)+(R2/6)))</f>
        <v>13.065</v>
      </c>
      <c r="W2" s="12" t="s">
        <v>745</v>
      </c>
      <c r="X2" s="12" t="s">
        <v>746</v>
      </c>
    </row>
    <row r="3" spans="1:24" ht="13.15" hidden="1" customHeight="1">
      <c r="A3" s="9">
        <v>6636</v>
      </c>
      <c r="B3" s="9">
        <v>135916</v>
      </c>
      <c r="C3" s="9" t="s">
        <v>153</v>
      </c>
      <c r="D3" s="9" t="s">
        <v>154</v>
      </c>
      <c r="E3" s="12" t="s">
        <v>155</v>
      </c>
      <c r="F3" s="10" t="s">
        <v>24</v>
      </c>
      <c r="G3" s="10" t="s">
        <v>25</v>
      </c>
      <c r="H3" s="10" t="s">
        <v>26</v>
      </c>
      <c r="I3" s="10" t="s">
        <v>156</v>
      </c>
      <c r="J3" s="12">
        <v>2021</v>
      </c>
      <c r="K3" s="9" t="s">
        <v>28</v>
      </c>
      <c r="L3" s="9">
        <v>11.56</v>
      </c>
      <c r="M3" s="9">
        <v>12.56</v>
      </c>
      <c r="N3" s="9">
        <v>13.09</v>
      </c>
      <c r="O3" s="9">
        <v>13.44</v>
      </c>
      <c r="P3" s="9" t="s">
        <v>21</v>
      </c>
      <c r="Q3" s="9" t="s">
        <v>21</v>
      </c>
      <c r="R3" s="9">
        <v>0</v>
      </c>
      <c r="S3" s="9" t="s">
        <v>21</v>
      </c>
      <c r="T3" s="9">
        <v>0</v>
      </c>
      <c r="U3" s="12" t="e">
        <f t="shared" si="0"/>
        <v>#VALUE!</v>
      </c>
      <c r="V3" s="12" t="e">
        <f t="shared" ref="V3:V46" si="1">U3*(1-0.04*((T3/2)+(S3/4)+(R3/6)))</f>
        <v>#VALUE!</v>
      </c>
      <c r="W3" s="12" t="s">
        <v>745</v>
      </c>
      <c r="X3" s="12" t="s">
        <v>746</v>
      </c>
    </row>
    <row r="4" spans="1:24" ht="13.15" hidden="1" customHeight="1">
      <c r="A4" s="9">
        <v>4919</v>
      </c>
      <c r="B4" s="9">
        <v>133810</v>
      </c>
      <c r="C4" s="9" t="s">
        <v>157</v>
      </c>
      <c r="D4" s="9" t="s">
        <v>158</v>
      </c>
      <c r="E4" s="12" t="s">
        <v>159</v>
      </c>
      <c r="F4" s="10" t="s">
        <v>24</v>
      </c>
      <c r="G4" s="10" t="s">
        <v>25</v>
      </c>
      <c r="H4" s="10" t="s">
        <v>26</v>
      </c>
      <c r="I4" s="10" t="s">
        <v>160</v>
      </c>
      <c r="J4" s="12">
        <v>2016</v>
      </c>
      <c r="K4" s="9" t="s">
        <v>50</v>
      </c>
      <c r="L4" s="9">
        <v>11.46</v>
      </c>
      <c r="M4" s="9">
        <v>13.25</v>
      </c>
      <c r="N4" s="9">
        <v>11.89</v>
      </c>
      <c r="O4" s="9">
        <v>13.13</v>
      </c>
      <c r="P4" s="9">
        <v>13.49</v>
      </c>
      <c r="Q4" s="9">
        <v>11.36</v>
      </c>
      <c r="R4" s="9">
        <v>0</v>
      </c>
      <c r="S4" s="9" t="s">
        <v>21</v>
      </c>
      <c r="T4" s="9">
        <v>0</v>
      </c>
      <c r="U4" s="12">
        <f t="shared" si="0"/>
        <v>12.430000000000001</v>
      </c>
      <c r="V4" s="12" t="e">
        <f t="shared" si="1"/>
        <v>#VALUE!</v>
      </c>
      <c r="W4" s="12" t="s">
        <v>745</v>
      </c>
      <c r="X4" s="12" t="s">
        <v>746</v>
      </c>
    </row>
    <row r="5" spans="1:24" ht="13.15" hidden="1" customHeight="1">
      <c r="A5" s="9">
        <v>5373</v>
      </c>
      <c r="B5" s="9">
        <v>128565</v>
      </c>
      <c r="C5" s="9" t="s">
        <v>161</v>
      </c>
      <c r="D5" s="9" t="s">
        <v>162</v>
      </c>
      <c r="E5" s="12" t="s">
        <v>163</v>
      </c>
      <c r="F5" s="10" t="s">
        <v>24</v>
      </c>
      <c r="G5" s="10" t="s">
        <v>25</v>
      </c>
      <c r="H5" s="10" t="s">
        <v>44</v>
      </c>
      <c r="I5" s="10" t="s">
        <v>44</v>
      </c>
      <c r="J5" s="12">
        <v>2021</v>
      </c>
      <c r="K5" s="9" t="s">
        <v>34</v>
      </c>
      <c r="L5" s="9">
        <v>13.72</v>
      </c>
      <c r="M5" s="9">
        <v>12.07</v>
      </c>
      <c r="N5" s="9">
        <v>14.35</v>
      </c>
      <c r="O5" s="9">
        <v>12.34</v>
      </c>
      <c r="P5" s="9">
        <v>12.13</v>
      </c>
      <c r="Q5" s="9">
        <v>10.85</v>
      </c>
      <c r="R5" s="9">
        <v>0</v>
      </c>
      <c r="S5" s="9">
        <v>0</v>
      </c>
      <c r="T5" s="9">
        <v>0</v>
      </c>
      <c r="U5" s="12">
        <f t="shared" si="0"/>
        <v>12.576666666666666</v>
      </c>
      <c r="V5" s="12">
        <f t="shared" si="1"/>
        <v>12.576666666666666</v>
      </c>
      <c r="W5" s="12" t="s">
        <v>745</v>
      </c>
      <c r="X5" s="12" t="s">
        <v>746</v>
      </c>
    </row>
    <row r="6" spans="1:24" ht="13.15" hidden="1" customHeight="1">
      <c r="A6" s="9">
        <v>6668</v>
      </c>
      <c r="B6" s="9">
        <v>135957</v>
      </c>
      <c r="C6" s="9" t="s">
        <v>164</v>
      </c>
      <c r="D6" s="9" t="s">
        <v>165</v>
      </c>
      <c r="E6" s="12" t="s">
        <v>166</v>
      </c>
      <c r="F6" s="10" t="s">
        <v>24</v>
      </c>
      <c r="G6" s="10" t="s">
        <v>25</v>
      </c>
      <c r="H6" s="10" t="s">
        <v>38</v>
      </c>
      <c r="I6" s="10" t="s">
        <v>38</v>
      </c>
      <c r="J6" s="12">
        <v>2018</v>
      </c>
      <c r="K6" s="9" t="s">
        <v>34</v>
      </c>
      <c r="L6" s="9">
        <v>12.57</v>
      </c>
      <c r="M6" s="9">
        <v>12.02</v>
      </c>
      <c r="N6" s="9">
        <v>11</v>
      </c>
      <c r="O6" s="9">
        <v>13.11</v>
      </c>
      <c r="P6" s="9">
        <v>13.33</v>
      </c>
      <c r="Q6" s="9">
        <v>13.49</v>
      </c>
      <c r="R6" s="9">
        <v>0</v>
      </c>
      <c r="S6" s="9">
        <v>0</v>
      </c>
      <c r="T6" s="9">
        <v>0</v>
      </c>
      <c r="U6" s="12">
        <f t="shared" si="0"/>
        <v>12.586666666666666</v>
      </c>
      <c r="V6" s="12">
        <f t="shared" si="1"/>
        <v>12.586666666666666</v>
      </c>
      <c r="W6" s="12" t="s">
        <v>745</v>
      </c>
      <c r="X6" s="12" t="s">
        <v>746</v>
      </c>
    </row>
    <row r="7" spans="1:24">
      <c r="A7" s="9">
        <v>7798</v>
      </c>
      <c r="B7" s="9">
        <v>137213</v>
      </c>
      <c r="C7" s="9" t="s">
        <v>373</v>
      </c>
      <c r="D7" s="9" t="s">
        <v>374</v>
      </c>
      <c r="E7" s="12" t="s">
        <v>375</v>
      </c>
      <c r="F7" s="10" t="s">
        <v>24</v>
      </c>
      <c r="G7" s="10" t="s">
        <v>32</v>
      </c>
      <c r="H7" s="10" t="s">
        <v>33</v>
      </c>
      <c r="I7" s="10" t="s">
        <v>33</v>
      </c>
      <c r="J7" s="12">
        <v>2018</v>
      </c>
      <c r="K7" s="9" t="s">
        <v>34</v>
      </c>
      <c r="L7" s="9">
        <v>12.38</v>
      </c>
      <c r="M7" s="9">
        <v>10.26</v>
      </c>
      <c r="N7" s="9">
        <v>12.52</v>
      </c>
      <c r="O7" s="9">
        <v>10.31</v>
      </c>
      <c r="P7" s="9">
        <v>10.039999999999999</v>
      </c>
      <c r="Q7" s="9">
        <v>12.38</v>
      </c>
      <c r="R7" s="9">
        <v>0</v>
      </c>
      <c r="S7" s="9">
        <v>0</v>
      </c>
      <c r="T7" s="9">
        <v>0</v>
      </c>
      <c r="U7" s="12">
        <f t="shared" si="0"/>
        <v>11.315</v>
      </c>
      <c r="V7" s="12">
        <f t="shared" si="1"/>
        <v>11.315</v>
      </c>
      <c r="W7" s="12" t="s">
        <v>745</v>
      </c>
      <c r="X7" s="12" t="s">
        <v>746</v>
      </c>
    </row>
    <row r="8" spans="1:24" ht="13.15" hidden="1" customHeight="1">
      <c r="A8" s="9">
        <v>7591</v>
      </c>
      <c r="B8" s="9">
        <v>135764</v>
      </c>
      <c r="C8" s="9" t="s">
        <v>170</v>
      </c>
      <c r="D8" s="9" t="s">
        <v>140</v>
      </c>
      <c r="E8" s="12" t="s">
        <v>171</v>
      </c>
      <c r="F8" s="10" t="s">
        <v>24</v>
      </c>
      <c r="G8" s="10" t="s">
        <v>25</v>
      </c>
      <c r="H8" s="10" t="s">
        <v>38</v>
      </c>
      <c r="I8" s="10" t="s">
        <v>172</v>
      </c>
      <c r="J8" s="12">
        <v>2016</v>
      </c>
      <c r="K8" s="9" t="s">
        <v>50</v>
      </c>
      <c r="L8" s="9">
        <v>12.19</v>
      </c>
      <c r="M8" s="9">
        <v>12.93</v>
      </c>
      <c r="N8" s="9">
        <v>11.97</v>
      </c>
      <c r="O8" s="9">
        <v>12.23</v>
      </c>
      <c r="P8" s="9">
        <v>13.49</v>
      </c>
      <c r="Q8" s="9" t="s">
        <v>21</v>
      </c>
      <c r="R8" s="9">
        <v>0</v>
      </c>
      <c r="S8" s="9" t="s">
        <v>21</v>
      </c>
      <c r="T8" s="9">
        <v>0</v>
      </c>
      <c r="U8" s="12" t="e">
        <f t="shared" si="0"/>
        <v>#VALUE!</v>
      </c>
      <c r="V8" s="12" t="e">
        <f t="shared" si="1"/>
        <v>#VALUE!</v>
      </c>
      <c r="W8" s="12"/>
      <c r="X8" s="12"/>
    </row>
    <row r="9" spans="1:24">
      <c r="A9" s="9">
        <v>2635</v>
      </c>
      <c r="B9" s="9">
        <v>129780</v>
      </c>
      <c r="C9" s="9" t="s">
        <v>538</v>
      </c>
      <c r="D9" s="9" t="s">
        <v>539</v>
      </c>
      <c r="E9" s="12" t="s">
        <v>540</v>
      </c>
      <c r="F9" s="10" t="s">
        <v>24</v>
      </c>
      <c r="G9" s="10" t="s">
        <v>32</v>
      </c>
      <c r="H9" s="10" t="s">
        <v>33</v>
      </c>
      <c r="I9" s="10" t="s">
        <v>176</v>
      </c>
      <c r="J9" s="12">
        <v>2019</v>
      </c>
      <c r="K9" s="9" t="s">
        <v>34</v>
      </c>
      <c r="L9" s="9">
        <v>10.73</v>
      </c>
      <c r="M9" s="9">
        <v>11.39</v>
      </c>
      <c r="N9" s="9">
        <v>10.37</v>
      </c>
      <c r="O9" s="9">
        <v>9.85</v>
      </c>
      <c r="P9" s="9">
        <v>11.04</v>
      </c>
      <c r="Q9" s="9">
        <v>10</v>
      </c>
      <c r="R9" s="9">
        <v>2</v>
      </c>
      <c r="S9" s="9">
        <v>0</v>
      </c>
      <c r="T9" s="9">
        <v>0</v>
      </c>
      <c r="U9" s="12">
        <f t="shared" si="0"/>
        <v>10.563333333333334</v>
      </c>
      <c r="V9" s="12">
        <f t="shared" si="1"/>
        <v>10.422488888888891</v>
      </c>
      <c r="W9" s="12" t="s">
        <v>747</v>
      </c>
      <c r="X9" s="12" t="s">
        <v>747</v>
      </c>
    </row>
    <row r="10" spans="1:24">
      <c r="A10" s="9">
        <v>5881</v>
      </c>
      <c r="B10" s="9">
        <v>134719</v>
      </c>
      <c r="C10" s="9" t="s">
        <v>649</v>
      </c>
      <c r="D10" s="9" t="s">
        <v>650</v>
      </c>
      <c r="E10" s="12" t="s">
        <v>651</v>
      </c>
      <c r="F10" s="10" t="s">
        <v>24</v>
      </c>
      <c r="G10" s="10" t="s">
        <v>32</v>
      </c>
      <c r="H10" s="10" t="s">
        <v>33</v>
      </c>
      <c r="I10" s="10" t="s">
        <v>33</v>
      </c>
      <c r="J10" s="12">
        <v>2018</v>
      </c>
      <c r="K10" s="9" t="s">
        <v>34</v>
      </c>
      <c r="L10" s="9">
        <v>10.08</v>
      </c>
      <c r="M10" s="9">
        <v>10.15</v>
      </c>
      <c r="N10" s="11">
        <v>11.41</v>
      </c>
      <c r="O10" s="11">
        <v>11.34</v>
      </c>
      <c r="P10" s="11">
        <v>10.83</v>
      </c>
      <c r="Q10" s="11">
        <v>11.53</v>
      </c>
      <c r="R10" s="12">
        <v>2</v>
      </c>
      <c r="S10" s="12">
        <v>1</v>
      </c>
      <c r="T10" s="12">
        <v>1</v>
      </c>
      <c r="U10" s="12">
        <f t="shared" si="0"/>
        <v>10.89</v>
      </c>
      <c r="V10" s="12">
        <f t="shared" si="1"/>
        <v>10.418100000000001</v>
      </c>
      <c r="W10" s="12" t="s">
        <v>746</v>
      </c>
      <c r="X10" s="12" t="s">
        <v>745</v>
      </c>
    </row>
    <row r="11" spans="1:24" ht="13.15" hidden="1" customHeight="1">
      <c r="A11" s="9">
        <v>1984</v>
      </c>
      <c r="B11" s="9">
        <v>130157</v>
      </c>
      <c r="C11" s="9" t="s">
        <v>178</v>
      </c>
      <c r="D11" s="9" t="s">
        <v>179</v>
      </c>
      <c r="E11" s="12" t="s">
        <v>180</v>
      </c>
      <c r="F11" s="10" t="s">
        <v>24</v>
      </c>
      <c r="G11" s="10" t="s">
        <v>25</v>
      </c>
      <c r="H11" s="10" t="s">
        <v>44</v>
      </c>
      <c r="I11" s="10" t="s">
        <v>27</v>
      </c>
      <c r="J11" s="12">
        <v>2018</v>
      </c>
      <c r="K11" s="9" t="s">
        <v>28</v>
      </c>
      <c r="L11" s="9">
        <v>10.93</v>
      </c>
      <c r="M11" s="9">
        <v>13.39</v>
      </c>
      <c r="N11" s="9">
        <v>13.15</v>
      </c>
      <c r="O11" s="9">
        <v>12.48</v>
      </c>
      <c r="P11" s="9">
        <v>14.58</v>
      </c>
      <c r="Q11" s="9">
        <v>12.71</v>
      </c>
      <c r="R11" s="9">
        <v>0</v>
      </c>
      <c r="S11" s="9" t="s">
        <v>21</v>
      </c>
      <c r="T11" s="9">
        <v>0</v>
      </c>
      <c r="U11" s="12">
        <f t="shared" si="0"/>
        <v>12.873333333333335</v>
      </c>
      <c r="V11" s="12" t="e">
        <f t="shared" si="1"/>
        <v>#VALUE!</v>
      </c>
      <c r="W11" s="12" t="s">
        <v>747</v>
      </c>
      <c r="X11" s="12" t="s">
        <v>747</v>
      </c>
    </row>
    <row r="12" spans="1:24">
      <c r="A12" s="9">
        <v>4418</v>
      </c>
      <c r="B12" s="9">
        <v>133221</v>
      </c>
      <c r="C12" s="9" t="s">
        <v>712</v>
      </c>
      <c r="D12" s="9" t="s">
        <v>713</v>
      </c>
      <c r="E12" s="12" t="s">
        <v>714</v>
      </c>
      <c r="F12" s="10" t="s">
        <v>24</v>
      </c>
      <c r="G12" s="10" t="s">
        <v>32</v>
      </c>
      <c r="H12" s="10" t="s">
        <v>33</v>
      </c>
      <c r="I12" s="10" t="s">
        <v>176</v>
      </c>
      <c r="J12" s="12">
        <v>2019</v>
      </c>
      <c r="K12" s="9" t="s">
        <v>34</v>
      </c>
      <c r="L12" s="9">
        <v>10.71</v>
      </c>
      <c r="M12" s="9">
        <v>10.76</v>
      </c>
      <c r="N12" s="9">
        <v>10.039999999999999</v>
      </c>
      <c r="O12" s="9">
        <v>10.4</v>
      </c>
      <c r="P12" s="9">
        <v>10.6</v>
      </c>
      <c r="Q12" s="9">
        <v>9.99</v>
      </c>
      <c r="R12" s="9">
        <v>5</v>
      </c>
      <c r="S12" s="9">
        <v>0</v>
      </c>
      <c r="T12" s="9">
        <v>0</v>
      </c>
      <c r="U12" s="12">
        <f t="shared" si="0"/>
        <v>10.416666666666666</v>
      </c>
      <c r="V12" s="12">
        <f t="shared" si="1"/>
        <v>10.069444444444445</v>
      </c>
      <c r="W12" s="12" t="s">
        <v>746</v>
      </c>
      <c r="X12" s="12" t="s">
        <v>745</v>
      </c>
    </row>
    <row r="13" spans="1:24">
      <c r="A13" s="9">
        <v>2469</v>
      </c>
      <c r="B13" s="9">
        <v>130769</v>
      </c>
      <c r="C13" s="9" t="s">
        <v>606</v>
      </c>
      <c r="D13" s="9" t="s">
        <v>607</v>
      </c>
      <c r="E13" s="12" t="s">
        <v>608</v>
      </c>
      <c r="F13" s="10" t="s">
        <v>24</v>
      </c>
      <c r="G13" s="10" t="s">
        <v>32</v>
      </c>
      <c r="H13" s="10" t="s">
        <v>33</v>
      </c>
      <c r="I13" s="10" t="s">
        <v>33</v>
      </c>
      <c r="J13" s="12">
        <v>2018</v>
      </c>
      <c r="K13" s="9" t="s">
        <v>34</v>
      </c>
      <c r="L13" s="9">
        <v>10.14</v>
      </c>
      <c r="M13" s="11">
        <v>10.17</v>
      </c>
      <c r="N13" s="11">
        <v>9.9499999999999993</v>
      </c>
      <c r="O13" s="11">
        <v>10.84</v>
      </c>
      <c r="P13" s="11">
        <v>11</v>
      </c>
      <c r="Q13" s="9">
        <v>10.37</v>
      </c>
      <c r="R13" s="9">
        <v>4</v>
      </c>
      <c r="S13" s="9">
        <v>0</v>
      </c>
      <c r="T13" s="9">
        <v>0</v>
      </c>
      <c r="U13" s="12">
        <f t="shared" si="0"/>
        <v>10.411666666666667</v>
      </c>
      <c r="V13" s="12">
        <f t="shared" si="1"/>
        <v>10.134022222222223</v>
      </c>
      <c r="W13" s="12" t="s">
        <v>747</v>
      </c>
      <c r="X13" s="12" t="s">
        <v>747</v>
      </c>
    </row>
    <row r="14" spans="1:24">
      <c r="A14" s="9">
        <v>111</v>
      </c>
      <c r="B14" s="9">
        <v>127214</v>
      </c>
      <c r="C14" s="9" t="s">
        <v>643</v>
      </c>
      <c r="D14" s="9" t="s">
        <v>644</v>
      </c>
      <c r="E14" s="12" t="s">
        <v>645</v>
      </c>
      <c r="F14" s="10" t="s">
        <v>24</v>
      </c>
      <c r="G14" s="10" t="s">
        <v>32</v>
      </c>
      <c r="H14" s="10" t="s">
        <v>33</v>
      </c>
      <c r="I14" s="10" t="s">
        <v>323</v>
      </c>
      <c r="J14" s="12">
        <v>2019</v>
      </c>
      <c r="K14" s="9" t="s">
        <v>34</v>
      </c>
      <c r="L14" s="11">
        <v>9.99</v>
      </c>
      <c r="M14" s="9">
        <v>10.17</v>
      </c>
      <c r="N14" s="9">
        <v>10.97</v>
      </c>
      <c r="O14" s="11">
        <v>10.55</v>
      </c>
      <c r="P14" s="11">
        <v>10.24</v>
      </c>
      <c r="Q14" s="11">
        <v>10.36</v>
      </c>
      <c r="R14" s="9">
        <v>1</v>
      </c>
      <c r="S14" s="9">
        <v>0</v>
      </c>
      <c r="T14" s="9">
        <v>0</v>
      </c>
      <c r="U14" s="12">
        <f t="shared" si="0"/>
        <v>10.38</v>
      </c>
      <c r="V14" s="12">
        <f t="shared" si="1"/>
        <v>10.3108</v>
      </c>
      <c r="W14" s="12" t="s">
        <v>747</v>
      </c>
      <c r="X14" s="12" t="s">
        <v>747</v>
      </c>
    </row>
    <row r="15" spans="1:24" ht="13.15" hidden="1" customHeight="1">
      <c r="A15" s="9">
        <v>4960</v>
      </c>
      <c r="B15" s="9">
        <v>133857</v>
      </c>
      <c r="C15" s="9" t="s">
        <v>185</v>
      </c>
      <c r="D15" s="9" t="s">
        <v>186</v>
      </c>
      <c r="E15" s="12" t="s">
        <v>187</v>
      </c>
      <c r="F15" s="10" t="s">
        <v>24</v>
      </c>
      <c r="G15" s="10" t="s">
        <v>25</v>
      </c>
      <c r="H15" s="10" t="s">
        <v>44</v>
      </c>
      <c r="I15" s="10" t="s">
        <v>188</v>
      </c>
      <c r="J15" s="12">
        <v>2020</v>
      </c>
      <c r="K15" s="9" t="s">
        <v>28</v>
      </c>
      <c r="L15" s="9">
        <v>11.38</v>
      </c>
      <c r="M15" s="9">
        <v>12.53</v>
      </c>
      <c r="N15" s="9">
        <v>12.18</v>
      </c>
      <c r="O15" s="9">
        <v>13.4</v>
      </c>
      <c r="P15" s="9">
        <v>11.28</v>
      </c>
      <c r="Q15" s="9" t="s">
        <v>21</v>
      </c>
      <c r="R15" s="9">
        <v>0</v>
      </c>
      <c r="S15" s="9" t="s">
        <v>21</v>
      </c>
      <c r="T15" s="9">
        <v>0</v>
      </c>
      <c r="U15" s="12" t="e">
        <f t="shared" si="0"/>
        <v>#VALUE!</v>
      </c>
      <c r="V15" s="12" t="e">
        <f t="shared" si="1"/>
        <v>#VALUE!</v>
      </c>
      <c r="W15" s="12" t="s">
        <v>746</v>
      </c>
      <c r="X15" s="12" t="s">
        <v>745</v>
      </c>
    </row>
    <row r="16" spans="1:24" ht="13.15" hidden="1" customHeight="1">
      <c r="A16" s="9">
        <v>5594</v>
      </c>
      <c r="B16" s="9">
        <v>134671</v>
      </c>
      <c r="C16" s="9" t="s">
        <v>189</v>
      </c>
      <c r="D16" s="9" t="s">
        <v>190</v>
      </c>
      <c r="E16" s="12" t="s">
        <v>191</v>
      </c>
      <c r="F16" s="10" t="s">
        <v>24</v>
      </c>
      <c r="G16" s="10" t="s">
        <v>25</v>
      </c>
      <c r="H16" s="10" t="s">
        <v>38</v>
      </c>
      <c r="I16" s="10" t="s">
        <v>192</v>
      </c>
      <c r="J16" s="12">
        <v>2021</v>
      </c>
      <c r="K16" s="9" t="s">
        <v>50</v>
      </c>
      <c r="L16" s="9">
        <v>11.73</v>
      </c>
      <c r="M16" s="9">
        <v>10.82</v>
      </c>
      <c r="N16" s="9">
        <v>13.07</v>
      </c>
      <c r="O16" s="9">
        <v>13.93</v>
      </c>
      <c r="P16" s="9">
        <v>14.07</v>
      </c>
      <c r="Q16" s="9" t="s">
        <v>21</v>
      </c>
      <c r="R16" s="9">
        <v>0</v>
      </c>
      <c r="S16" s="9" t="s">
        <v>21</v>
      </c>
      <c r="T16" s="9">
        <v>0</v>
      </c>
      <c r="U16" s="12" t="e">
        <f t="shared" si="0"/>
        <v>#VALUE!</v>
      </c>
      <c r="V16" s="12" t="e">
        <f t="shared" si="1"/>
        <v>#VALUE!</v>
      </c>
      <c r="W16" s="12" t="s">
        <v>746</v>
      </c>
      <c r="X16" s="12" t="s">
        <v>745</v>
      </c>
    </row>
    <row r="17" spans="1:24" ht="13.15" hidden="1" customHeight="1">
      <c r="A17" s="9">
        <v>2322</v>
      </c>
      <c r="B17" s="9">
        <v>130593</v>
      </c>
      <c r="C17" s="9" t="s">
        <v>193</v>
      </c>
      <c r="D17" s="9" t="s">
        <v>194</v>
      </c>
      <c r="E17" s="12" t="s">
        <v>195</v>
      </c>
      <c r="F17" s="10" t="s">
        <v>24</v>
      </c>
      <c r="G17" s="10" t="s">
        <v>25</v>
      </c>
      <c r="H17" s="10" t="s">
        <v>38</v>
      </c>
      <c r="I17" s="10" t="s">
        <v>127</v>
      </c>
      <c r="J17" s="12">
        <v>2019</v>
      </c>
      <c r="K17" s="9" t="s">
        <v>50</v>
      </c>
      <c r="L17" s="9">
        <v>15.47</v>
      </c>
      <c r="M17" s="9">
        <v>13.32</v>
      </c>
      <c r="N17" s="9">
        <v>16.3</v>
      </c>
      <c r="O17" s="9">
        <v>14.73</v>
      </c>
      <c r="P17" s="9">
        <v>13.4</v>
      </c>
      <c r="Q17" s="9" t="s">
        <v>21</v>
      </c>
      <c r="R17" s="9">
        <v>0</v>
      </c>
      <c r="S17" s="9" t="s">
        <v>21</v>
      </c>
      <c r="T17" s="9">
        <v>0</v>
      </c>
      <c r="U17" s="12" t="e">
        <f t="shared" si="0"/>
        <v>#VALUE!</v>
      </c>
      <c r="V17" s="12" t="e">
        <f t="shared" si="1"/>
        <v>#VALUE!</v>
      </c>
      <c r="W17" s="12" t="s">
        <v>746</v>
      </c>
      <c r="X17" s="12" t="s">
        <v>745</v>
      </c>
    </row>
    <row r="18" spans="1:24">
      <c r="A18" s="9">
        <v>8132</v>
      </c>
      <c r="B18" s="9">
        <v>137554</v>
      </c>
      <c r="C18" s="9" t="s">
        <v>709</v>
      </c>
      <c r="D18" s="9" t="s">
        <v>710</v>
      </c>
      <c r="E18" s="12" t="s">
        <v>711</v>
      </c>
      <c r="F18" s="10" t="s">
        <v>24</v>
      </c>
      <c r="G18" s="10" t="s">
        <v>32</v>
      </c>
      <c r="H18" s="10" t="s">
        <v>33</v>
      </c>
      <c r="I18" s="10" t="s">
        <v>33</v>
      </c>
      <c r="J18" s="12">
        <v>2019</v>
      </c>
      <c r="K18" s="9" t="s">
        <v>34</v>
      </c>
      <c r="L18" s="9">
        <v>10.06</v>
      </c>
      <c r="M18" s="9">
        <v>10.28</v>
      </c>
      <c r="N18" s="9">
        <v>10.48</v>
      </c>
      <c r="O18" s="9">
        <v>9.7899999999999991</v>
      </c>
      <c r="P18" s="9">
        <v>10.92</v>
      </c>
      <c r="Q18" s="9">
        <v>9.69</v>
      </c>
      <c r="R18" s="9">
        <v>2</v>
      </c>
      <c r="S18" s="9">
        <v>0</v>
      </c>
      <c r="T18" s="9">
        <v>0</v>
      </c>
      <c r="U18" s="12">
        <f t="shared" si="0"/>
        <v>10.203333333333333</v>
      </c>
      <c r="V18" s="12">
        <f t="shared" si="1"/>
        <v>10.067288888888889</v>
      </c>
      <c r="W18" s="12" t="s">
        <v>746</v>
      </c>
      <c r="X18" s="12" t="s">
        <v>745</v>
      </c>
    </row>
    <row r="19" spans="1:24" ht="13.15" hidden="1" customHeight="1">
      <c r="A19" s="9">
        <v>5404</v>
      </c>
      <c r="B19" s="9">
        <v>134425</v>
      </c>
      <c r="C19" s="9" t="s">
        <v>199</v>
      </c>
      <c r="D19" s="9" t="s">
        <v>200</v>
      </c>
      <c r="E19" s="12" t="s">
        <v>201</v>
      </c>
      <c r="F19" s="10" t="s">
        <v>24</v>
      </c>
      <c r="G19" s="10" t="s">
        <v>25</v>
      </c>
      <c r="H19" s="10" t="s">
        <v>38</v>
      </c>
      <c r="I19" s="10" t="s">
        <v>202</v>
      </c>
      <c r="J19" s="12">
        <v>2016</v>
      </c>
      <c r="K19" s="9" t="s">
        <v>34</v>
      </c>
      <c r="L19" s="9">
        <v>13.89</v>
      </c>
      <c r="M19" s="9">
        <v>11.22</v>
      </c>
      <c r="N19" s="9">
        <v>10.24</v>
      </c>
      <c r="O19" s="9">
        <v>11.83</v>
      </c>
      <c r="P19" s="9">
        <v>12.68</v>
      </c>
      <c r="Q19" s="9">
        <v>13.89</v>
      </c>
      <c r="R19" s="9">
        <v>0</v>
      </c>
      <c r="S19" s="9">
        <v>0</v>
      </c>
      <c r="T19" s="9">
        <v>0</v>
      </c>
      <c r="U19" s="12">
        <f t="shared" si="0"/>
        <v>12.291666666666666</v>
      </c>
      <c r="V19" s="12">
        <f t="shared" si="1"/>
        <v>12.291666666666666</v>
      </c>
      <c r="W19" s="12" t="s">
        <v>746</v>
      </c>
      <c r="X19" s="12" t="s">
        <v>745</v>
      </c>
    </row>
    <row r="20" spans="1:24">
      <c r="A20" s="9">
        <v>8008</v>
      </c>
      <c r="B20" s="9">
        <v>137422</v>
      </c>
      <c r="C20" s="9" t="s">
        <v>698</v>
      </c>
      <c r="D20" s="9" t="s">
        <v>699</v>
      </c>
      <c r="E20" s="12" t="s">
        <v>700</v>
      </c>
      <c r="F20" s="10" t="s">
        <v>24</v>
      </c>
      <c r="G20" s="10" t="s">
        <v>32</v>
      </c>
      <c r="H20" s="10" t="s">
        <v>33</v>
      </c>
      <c r="I20" s="9" t="s">
        <v>701</v>
      </c>
      <c r="J20" s="12">
        <v>2018</v>
      </c>
      <c r="K20" s="9" t="s">
        <v>34</v>
      </c>
      <c r="L20" s="9">
        <v>10</v>
      </c>
      <c r="M20" s="9">
        <v>10.16</v>
      </c>
      <c r="N20" s="9">
        <v>11.32</v>
      </c>
      <c r="O20" s="9">
        <v>9.02</v>
      </c>
      <c r="P20" s="9">
        <v>9.6999999999999993</v>
      </c>
      <c r="Q20" s="9">
        <v>10.58</v>
      </c>
      <c r="R20" s="9">
        <v>2</v>
      </c>
      <c r="S20" s="9">
        <v>0</v>
      </c>
      <c r="T20" s="9">
        <v>0</v>
      </c>
      <c r="U20" s="12">
        <f t="shared" si="0"/>
        <v>10.130000000000001</v>
      </c>
      <c r="V20" s="12">
        <f t="shared" si="1"/>
        <v>9.9949333333333339</v>
      </c>
      <c r="W20" s="12" t="s">
        <v>746</v>
      </c>
      <c r="X20" s="12" t="s">
        <v>745</v>
      </c>
    </row>
    <row r="21" spans="1:24" ht="13.15" hidden="1" customHeight="1">
      <c r="A21" s="9">
        <v>479</v>
      </c>
      <c r="B21" s="9">
        <v>128075</v>
      </c>
      <c r="C21" s="10" t="s">
        <v>206</v>
      </c>
      <c r="D21" s="9" t="s">
        <v>207</v>
      </c>
      <c r="E21" s="12" t="s">
        <v>208</v>
      </c>
      <c r="F21" s="10" t="s">
        <v>24</v>
      </c>
      <c r="G21" s="10" t="s">
        <v>25</v>
      </c>
      <c r="H21" s="10" t="s">
        <v>26</v>
      </c>
      <c r="I21" s="10" t="s">
        <v>25</v>
      </c>
      <c r="J21" s="12">
        <v>2020</v>
      </c>
      <c r="K21" s="9" t="s">
        <v>50</v>
      </c>
      <c r="L21" s="9">
        <v>11.1</v>
      </c>
      <c r="M21" s="9">
        <v>15.33</v>
      </c>
      <c r="N21" s="9">
        <v>12.71</v>
      </c>
      <c r="O21" s="9">
        <v>12.15</v>
      </c>
      <c r="P21" s="9">
        <v>16.53</v>
      </c>
      <c r="Q21" s="9" t="s">
        <v>21</v>
      </c>
      <c r="R21" s="9">
        <v>0</v>
      </c>
      <c r="S21" s="9">
        <v>0</v>
      </c>
      <c r="T21" s="9">
        <v>0</v>
      </c>
      <c r="U21" s="13" t="e">
        <f t="shared" si="0"/>
        <v>#VALUE!</v>
      </c>
      <c r="V21" s="12" t="e">
        <f t="shared" si="1"/>
        <v>#VALUE!</v>
      </c>
      <c r="W21" s="13"/>
      <c r="X21" s="13"/>
    </row>
    <row r="22" spans="1:24">
      <c r="A22" s="9">
        <v>1857</v>
      </c>
      <c r="B22" s="9">
        <v>129992</v>
      </c>
      <c r="C22" s="9" t="s">
        <v>459</v>
      </c>
      <c r="D22" s="9" t="s">
        <v>460</v>
      </c>
      <c r="E22" s="12" t="s">
        <v>461</v>
      </c>
      <c r="F22" s="10" t="s">
        <v>24</v>
      </c>
      <c r="G22" s="10" t="s">
        <v>32</v>
      </c>
      <c r="H22" s="10" t="s">
        <v>33</v>
      </c>
      <c r="I22" s="10" t="s">
        <v>176</v>
      </c>
      <c r="J22" s="12">
        <v>2012</v>
      </c>
      <c r="K22" s="9" t="s">
        <v>34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13">
        <f t="shared" si="0"/>
        <v>0</v>
      </c>
      <c r="V22" s="12">
        <f t="shared" si="1"/>
        <v>0</v>
      </c>
      <c r="W22" s="21" t="s">
        <v>750</v>
      </c>
      <c r="X22" s="22"/>
    </row>
    <row r="23" spans="1:24" ht="13.15" hidden="1" customHeight="1">
      <c r="A23" s="9">
        <v>4480</v>
      </c>
      <c r="B23" s="9">
        <v>133281</v>
      </c>
      <c r="C23" s="9" t="s">
        <v>212</v>
      </c>
      <c r="D23" s="9" t="s">
        <v>213</v>
      </c>
      <c r="E23" s="12" t="s">
        <v>214</v>
      </c>
      <c r="F23" s="10" t="s">
        <v>24</v>
      </c>
      <c r="G23" s="10" t="s">
        <v>25</v>
      </c>
      <c r="H23" s="10" t="s">
        <v>38</v>
      </c>
      <c r="I23" s="10" t="s">
        <v>27</v>
      </c>
      <c r="J23" s="12">
        <v>2017</v>
      </c>
      <c r="K23" s="9" t="s">
        <v>28</v>
      </c>
      <c r="L23" s="9">
        <v>10.89</v>
      </c>
      <c r="M23" s="9">
        <v>13.04</v>
      </c>
      <c r="N23" s="9">
        <v>12.6</v>
      </c>
      <c r="O23" s="9">
        <v>12.26</v>
      </c>
      <c r="P23" s="9" t="s">
        <v>21</v>
      </c>
      <c r="Q23" s="9">
        <v>12.23</v>
      </c>
      <c r="R23" s="9">
        <v>0</v>
      </c>
      <c r="S23" s="9" t="s">
        <v>21</v>
      </c>
      <c r="T23" s="9">
        <v>0</v>
      </c>
      <c r="U23" s="13" t="e">
        <f t="shared" si="0"/>
        <v>#VALUE!</v>
      </c>
      <c r="V23" s="12" t="e">
        <f t="shared" si="1"/>
        <v>#VALUE!</v>
      </c>
      <c r="W23" s="21" t="s">
        <v>750</v>
      </c>
      <c r="X23" s="22"/>
    </row>
    <row r="24" spans="1:24" ht="13.15" hidden="1" customHeight="1">
      <c r="A24" s="9">
        <v>2955</v>
      </c>
      <c r="B24" s="9">
        <v>131346</v>
      </c>
      <c r="C24" s="9" t="s">
        <v>215</v>
      </c>
      <c r="D24" s="9" t="s">
        <v>216</v>
      </c>
      <c r="E24" s="12" t="s">
        <v>217</v>
      </c>
      <c r="F24" s="10" t="s">
        <v>24</v>
      </c>
      <c r="G24" s="10" t="s">
        <v>25</v>
      </c>
      <c r="H24" s="10" t="s">
        <v>38</v>
      </c>
      <c r="I24" s="10" t="s">
        <v>104</v>
      </c>
      <c r="J24" s="12">
        <v>2019</v>
      </c>
      <c r="K24" s="9" t="s">
        <v>50</v>
      </c>
      <c r="L24" s="9">
        <v>11.08</v>
      </c>
      <c r="M24" s="9">
        <v>12.55</v>
      </c>
      <c r="N24" s="9">
        <v>11.95</v>
      </c>
      <c r="O24" s="9">
        <v>11.93</v>
      </c>
      <c r="P24" s="9">
        <v>13.51</v>
      </c>
      <c r="Q24" s="9">
        <v>13.82</v>
      </c>
      <c r="R24" s="9">
        <v>0</v>
      </c>
      <c r="S24" s="9" t="s">
        <v>21</v>
      </c>
      <c r="T24" s="9">
        <v>0</v>
      </c>
      <c r="U24" s="13">
        <f t="shared" si="0"/>
        <v>12.473333333333334</v>
      </c>
      <c r="V24" s="12" t="e">
        <f t="shared" si="1"/>
        <v>#VALUE!</v>
      </c>
      <c r="W24" s="21" t="s">
        <v>750</v>
      </c>
      <c r="X24" s="22"/>
    </row>
    <row r="25" spans="1:24" ht="13.15" hidden="1" customHeight="1">
      <c r="A25" s="9">
        <v>266</v>
      </c>
      <c r="B25" s="9">
        <v>127556</v>
      </c>
      <c r="C25" s="9" t="s">
        <v>218</v>
      </c>
      <c r="D25" s="9" t="s">
        <v>52</v>
      </c>
      <c r="E25" s="12" t="s">
        <v>219</v>
      </c>
      <c r="F25" s="10" t="s">
        <v>24</v>
      </c>
      <c r="G25" s="10" t="s">
        <v>25</v>
      </c>
      <c r="H25" s="10" t="s">
        <v>26</v>
      </c>
      <c r="I25" s="10" t="s">
        <v>172</v>
      </c>
      <c r="J25" s="12">
        <v>2021</v>
      </c>
      <c r="K25" s="9" t="s">
        <v>50</v>
      </c>
      <c r="L25" s="9">
        <v>10.08</v>
      </c>
      <c r="M25" s="9">
        <v>11.06</v>
      </c>
      <c r="N25" s="9">
        <v>11.45</v>
      </c>
      <c r="O25" s="9">
        <v>14.68</v>
      </c>
      <c r="P25" s="9">
        <v>14.15</v>
      </c>
      <c r="Q25" s="9" t="s">
        <v>21</v>
      </c>
      <c r="R25" s="9">
        <v>1</v>
      </c>
      <c r="S25" s="9" t="s">
        <v>21</v>
      </c>
      <c r="T25" s="9">
        <v>0</v>
      </c>
      <c r="U25" s="13" t="e">
        <f t="shared" si="0"/>
        <v>#VALUE!</v>
      </c>
      <c r="V25" s="12" t="e">
        <f t="shared" si="1"/>
        <v>#VALUE!</v>
      </c>
      <c r="W25" s="21" t="s">
        <v>750</v>
      </c>
      <c r="X25" s="22"/>
    </row>
    <row r="26" spans="1:24">
      <c r="A26" s="9">
        <v>1080</v>
      </c>
      <c r="B26" s="9">
        <v>128989</v>
      </c>
      <c r="C26" s="9" t="s">
        <v>695</v>
      </c>
      <c r="D26" s="9" t="s">
        <v>696</v>
      </c>
      <c r="E26" s="12" t="s">
        <v>697</v>
      </c>
      <c r="F26" s="10" t="s">
        <v>24</v>
      </c>
      <c r="G26" s="10" t="s">
        <v>32</v>
      </c>
      <c r="H26" s="10" t="s">
        <v>33</v>
      </c>
      <c r="I26" s="10" t="s">
        <v>176</v>
      </c>
      <c r="J26" s="12">
        <v>2017</v>
      </c>
      <c r="K26" s="9" t="s">
        <v>34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5</v>
      </c>
      <c r="S26" s="9">
        <v>0</v>
      </c>
      <c r="T26" s="9">
        <v>0</v>
      </c>
      <c r="U26" s="13">
        <f t="shared" si="0"/>
        <v>0</v>
      </c>
      <c r="V26" s="12">
        <f t="shared" si="1"/>
        <v>0</v>
      </c>
      <c r="W26" s="21" t="s">
        <v>750</v>
      </c>
      <c r="X26" s="22"/>
    </row>
    <row r="27" spans="1:24" s="7" customFormat="1">
      <c r="A27" s="12">
        <v>438</v>
      </c>
      <c r="B27" s="12">
        <v>127968</v>
      </c>
      <c r="C27" s="12" t="s">
        <v>705</v>
      </c>
      <c r="D27" s="12" t="s">
        <v>706</v>
      </c>
      <c r="E27" s="12" t="s">
        <v>707</v>
      </c>
      <c r="F27" s="23" t="s">
        <v>24</v>
      </c>
      <c r="G27" s="23" t="s">
        <v>32</v>
      </c>
      <c r="H27" s="23" t="s">
        <v>33</v>
      </c>
      <c r="I27" s="23" t="s">
        <v>708</v>
      </c>
      <c r="J27" s="12">
        <v>2017</v>
      </c>
      <c r="K27" s="12" t="s">
        <v>34</v>
      </c>
      <c r="L27" s="12">
        <v>10.210000000000001</v>
      </c>
      <c r="M27" s="12">
        <v>10.28</v>
      </c>
      <c r="N27" s="12">
        <v>11.2</v>
      </c>
      <c r="O27" s="12">
        <v>9.23</v>
      </c>
      <c r="P27" s="12">
        <v>10.3</v>
      </c>
      <c r="Q27" s="12">
        <v>10.59</v>
      </c>
      <c r="R27" s="12">
        <v>2</v>
      </c>
      <c r="S27" s="12">
        <v>0</v>
      </c>
      <c r="T27" s="12">
        <v>1</v>
      </c>
      <c r="U27" s="12">
        <f t="shared" si="0"/>
        <v>10.301666666666668</v>
      </c>
      <c r="V27" s="12">
        <f t="shared" si="1"/>
        <v>9.9582777777777789</v>
      </c>
      <c r="W27" s="12" t="s">
        <v>746</v>
      </c>
      <c r="X27" s="12" t="s">
        <v>745</v>
      </c>
    </row>
    <row r="28" spans="1:24" ht="13.15" hidden="1" customHeight="1">
      <c r="A28" s="9">
        <v>6268</v>
      </c>
      <c r="B28" s="9">
        <v>135393</v>
      </c>
      <c r="C28" s="9" t="s">
        <v>221</v>
      </c>
      <c r="D28" s="9" t="s">
        <v>222</v>
      </c>
      <c r="E28" s="12" t="s">
        <v>131</v>
      </c>
      <c r="F28" s="10" t="s">
        <v>24</v>
      </c>
      <c r="G28" s="10" t="s">
        <v>25</v>
      </c>
      <c r="H28" s="10" t="s">
        <v>26</v>
      </c>
      <c r="I28" s="10" t="s">
        <v>223</v>
      </c>
      <c r="J28" s="12">
        <v>2020</v>
      </c>
      <c r="K28" s="9" t="s">
        <v>28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 t="s">
        <v>21</v>
      </c>
      <c r="T28" s="9">
        <v>0</v>
      </c>
      <c r="U28" s="13">
        <f t="shared" si="0"/>
        <v>0</v>
      </c>
      <c r="V28" s="12" t="e">
        <f t="shared" si="1"/>
        <v>#VALUE!</v>
      </c>
      <c r="W28" s="21" t="s">
        <v>750</v>
      </c>
      <c r="X28" s="22"/>
    </row>
    <row r="29" spans="1:24" ht="13.15" hidden="1" customHeight="1">
      <c r="A29" s="9">
        <v>3009</v>
      </c>
      <c r="B29" s="9">
        <v>131417</v>
      </c>
      <c r="C29" s="9" t="s">
        <v>224</v>
      </c>
      <c r="D29" s="9" t="s">
        <v>225</v>
      </c>
      <c r="E29" s="12" t="s">
        <v>226</v>
      </c>
      <c r="F29" s="10" t="s">
        <v>24</v>
      </c>
      <c r="G29" s="10" t="s">
        <v>25</v>
      </c>
      <c r="H29" s="10" t="s">
        <v>26</v>
      </c>
      <c r="I29" s="10" t="s">
        <v>227</v>
      </c>
      <c r="J29" s="12">
        <v>2021</v>
      </c>
      <c r="K29" s="9" t="s">
        <v>34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13">
        <f t="shared" si="0"/>
        <v>0</v>
      </c>
      <c r="V29" s="12">
        <f t="shared" si="1"/>
        <v>0</v>
      </c>
      <c r="W29" s="21" t="s">
        <v>750</v>
      </c>
      <c r="X29" s="22"/>
    </row>
    <row r="30" spans="1:24" ht="13.15" hidden="1" customHeight="1">
      <c r="A30" s="9">
        <v>1095</v>
      </c>
      <c r="B30" s="9">
        <v>129018</v>
      </c>
      <c r="C30" s="9" t="s">
        <v>228</v>
      </c>
      <c r="D30" s="9" t="s">
        <v>229</v>
      </c>
      <c r="E30" s="12" t="s">
        <v>230</v>
      </c>
      <c r="F30" s="10" t="s">
        <v>24</v>
      </c>
      <c r="G30" s="10" t="s">
        <v>25</v>
      </c>
      <c r="H30" s="10" t="s">
        <v>26</v>
      </c>
      <c r="I30" s="10" t="s">
        <v>231</v>
      </c>
      <c r="J30" s="12">
        <v>2020</v>
      </c>
      <c r="K30" s="9" t="s">
        <v>28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 t="s">
        <v>21</v>
      </c>
      <c r="T30" s="9">
        <v>0</v>
      </c>
      <c r="U30" s="13">
        <f t="shared" si="0"/>
        <v>0</v>
      </c>
      <c r="V30" s="12" t="e">
        <f t="shared" si="1"/>
        <v>#VALUE!</v>
      </c>
      <c r="W30" s="21" t="s">
        <v>750</v>
      </c>
      <c r="X30" s="22"/>
    </row>
    <row r="31" spans="1:24" ht="13.15" hidden="1" customHeight="1">
      <c r="A31" s="9">
        <v>2958</v>
      </c>
      <c r="B31" s="9">
        <v>131349</v>
      </c>
      <c r="C31" s="9" t="s">
        <v>232</v>
      </c>
      <c r="D31" s="9" t="s">
        <v>233</v>
      </c>
      <c r="E31" s="12" t="s">
        <v>234</v>
      </c>
      <c r="F31" s="10" t="s">
        <v>24</v>
      </c>
      <c r="G31" s="10" t="s">
        <v>25</v>
      </c>
      <c r="H31" s="10" t="s">
        <v>38</v>
      </c>
      <c r="I31" s="10" t="s">
        <v>235</v>
      </c>
      <c r="J31" s="12">
        <v>2021</v>
      </c>
      <c r="K31" s="9" t="s">
        <v>28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 t="s">
        <v>21</v>
      </c>
      <c r="T31" s="9">
        <v>1</v>
      </c>
      <c r="U31" s="13">
        <f t="shared" si="0"/>
        <v>0</v>
      </c>
      <c r="V31" s="12" t="e">
        <f t="shared" si="1"/>
        <v>#VALUE!</v>
      </c>
      <c r="W31" s="21" t="s">
        <v>750</v>
      </c>
      <c r="X31" s="22"/>
    </row>
    <row r="32" spans="1:24" ht="13.15" hidden="1" customHeight="1">
      <c r="A32" s="9">
        <v>6618</v>
      </c>
      <c r="B32" s="9">
        <v>129245</v>
      </c>
      <c r="C32" s="9" t="s">
        <v>236</v>
      </c>
      <c r="D32" s="9" t="s">
        <v>237</v>
      </c>
      <c r="E32" s="12" t="s">
        <v>238</v>
      </c>
      <c r="F32" s="10" t="s">
        <v>24</v>
      </c>
      <c r="G32" s="10" t="s">
        <v>25</v>
      </c>
      <c r="H32" s="10" t="s">
        <v>26</v>
      </c>
      <c r="I32" s="10" t="s">
        <v>49</v>
      </c>
      <c r="J32" s="12">
        <v>2017</v>
      </c>
      <c r="K32" s="9" t="s">
        <v>50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 t="s">
        <v>21</v>
      </c>
      <c r="T32" s="9">
        <v>0</v>
      </c>
      <c r="U32" s="13">
        <f t="shared" si="0"/>
        <v>0</v>
      </c>
      <c r="V32" s="12" t="e">
        <f t="shared" si="1"/>
        <v>#VALUE!</v>
      </c>
      <c r="W32" s="21" t="s">
        <v>750</v>
      </c>
      <c r="X32" s="22"/>
    </row>
    <row r="33" spans="1:24" ht="13.15" hidden="1" customHeight="1">
      <c r="A33" s="9">
        <v>3857</v>
      </c>
      <c r="B33" s="9">
        <v>132484</v>
      </c>
      <c r="C33" s="9" t="s">
        <v>239</v>
      </c>
      <c r="D33" s="9" t="s">
        <v>240</v>
      </c>
      <c r="E33" s="12" t="s">
        <v>241</v>
      </c>
      <c r="F33" s="10" t="s">
        <v>24</v>
      </c>
      <c r="G33" s="10" t="s">
        <v>25</v>
      </c>
      <c r="H33" s="10" t="s">
        <v>38</v>
      </c>
      <c r="I33" s="10" t="s">
        <v>38</v>
      </c>
      <c r="J33" s="12">
        <v>2021</v>
      </c>
      <c r="K33" s="9" t="s">
        <v>34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13">
        <f t="shared" si="0"/>
        <v>0</v>
      </c>
      <c r="V33" s="12">
        <f t="shared" si="1"/>
        <v>0</v>
      </c>
      <c r="W33" s="21" t="s">
        <v>750</v>
      </c>
      <c r="X33" s="22"/>
    </row>
    <row r="34" spans="1:24" ht="13.15" hidden="1" customHeight="1">
      <c r="A34" s="9">
        <v>2667</v>
      </c>
      <c r="B34" s="9">
        <v>131001</v>
      </c>
      <c r="C34" s="9" t="s">
        <v>242</v>
      </c>
      <c r="D34" s="9" t="s">
        <v>243</v>
      </c>
      <c r="E34" s="12" t="s">
        <v>244</v>
      </c>
      <c r="F34" s="10" t="s">
        <v>24</v>
      </c>
      <c r="G34" s="10" t="s">
        <v>25</v>
      </c>
      <c r="H34" s="10" t="s">
        <v>26</v>
      </c>
      <c r="I34" s="10" t="s">
        <v>26</v>
      </c>
      <c r="J34" s="12">
        <v>2021</v>
      </c>
      <c r="K34" s="9" t="s">
        <v>34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13">
        <f t="shared" si="0"/>
        <v>0</v>
      </c>
      <c r="V34" s="12">
        <f t="shared" si="1"/>
        <v>0</v>
      </c>
      <c r="W34" s="21" t="s">
        <v>750</v>
      </c>
      <c r="X34" s="22"/>
    </row>
    <row r="35" spans="1:24" ht="13.15" hidden="1" customHeight="1">
      <c r="A35" s="9">
        <v>3700</v>
      </c>
      <c r="B35" s="9">
        <v>132311</v>
      </c>
      <c r="C35" s="9" t="s">
        <v>245</v>
      </c>
      <c r="D35" s="9" t="s">
        <v>246</v>
      </c>
      <c r="E35" s="12" t="s">
        <v>66</v>
      </c>
      <c r="F35" s="10" t="s">
        <v>24</v>
      </c>
      <c r="G35" s="10" t="s">
        <v>25</v>
      </c>
      <c r="H35" s="10" t="s">
        <v>38</v>
      </c>
      <c r="I35" s="10" t="s">
        <v>202</v>
      </c>
      <c r="J35" s="12">
        <v>2021</v>
      </c>
      <c r="K35" s="9" t="s">
        <v>34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13">
        <f t="shared" si="0"/>
        <v>0</v>
      </c>
      <c r="V35" s="12">
        <f t="shared" si="1"/>
        <v>0</v>
      </c>
      <c r="W35" s="21" t="s">
        <v>750</v>
      </c>
      <c r="X35" s="22"/>
    </row>
    <row r="36" spans="1:24" ht="13.15" hidden="1" customHeight="1">
      <c r="A36" s="9">
        <v>8041</v>
      </c>
      <c r="B36" s="9">
        <v>137358</v>
      </c>
      <c r="C36" s="9" t="s">
        <v>247</v>
      </c>
      <c r="D36" s="9" t="s">
        <v>248</v>
      </c>
      <c r="E36" s="12" t="s">
        <v>249</v>
      </c>
      <c r="F36" s="10" t="s">
        <v>24</v>
      </c>
      <c r="G36" s="10" t="s">
        <v>25</v>
      </c>
      <c r="H36" s="10" t="s">
        <v>26</v>
      </c>
      <c r="I36" s="9" t="s">
        <v>250</v>
      </c>
      <c r="J36" s="12">
        <v>2017</v>
      </c>
      <c r="K36" s="9" t="s">
        <v>50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 t="s">
        <v>21</v>
      </c>
      <c r="T36" s="9">
        <v>0</v>
      </c>
      <c r="U36" s="13">
        <f t="shared" si="0"/>
        <v>0</v>
      </c>
      <c r="V36" s="12" t="e">
        <f t="shared" si="1"/>
        <v>#VALUE!</v>
      </c>
      <c r="W36" s="21" t="s">
        <v>750</v>
      </c>
      <c r="X36" s="22"/>
    </row>
    <row r="37" spans="1:24">
      <c r="A37" s="9">
        <v>7429</v>
      </c>
      <c r="B37" s="9">
        <v>136806</v>
      </c>
      <c r="C37" s="9" t="s">
        <v>715</v>
      </c>
      <c r="D37" s="9" t="s">
        <v>716</v>
      </c>
      <c r="E37" s="12" t="s">
        <v>628</v>
      </c>
      <c r="F37" s="10" t="s">
        <v>24</v>
      </c>
      <c r="G37" s="10" t="s">
        <v>32</v>
      </c>
      <c r="H37" s="10" t="s">
        <v>33</v>
      </c>
      <c r="I37" s="10" t="s">
        <v>717</v>
      </c>
      <c r="J37" s="12">
        <v>2013</v>
      </c>
      <c r="K37" s="9" t="s">
        <v>34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2</v>
      </c>
      <c r="S37" s="9">
        <v>0</v>
      </c>
      <c r="T37" s="9">
        <v>0</v>
      </c>
      <c r="U37" s="13">
        <f t="shared" si="0"/>
        <v>0</v>
      </c>
      <c r="V37" s="12">
        <f t="shared" si="1"/>
        <v>0</v>
      </c>
      <c r="W37" s="21" t="s">
        <v>750</v>
      </c>
      <c r="X37" s="22"/>
    </row>
    <row r="38" spans="1:24" ht="13.15" hidden="1" customHeight="1">
      <c r="A38" s="9">
        <v>6438</v>
      </c>
      <c r="B38" s="9">
        <v>135672</v>
      </c>
      <c r="C38" s="9" t="s">
        <v>254</v>
      </c>
      <c r="D38" s="9" t="s">
        <v>140</v>
      </c>
      <c r="E38" s="12" t="s">
        <v>255</v>
      </c>
      <c r="F38" s="10" t="s">
        <v>24</v>
      </c>
      <c r="G38" s="10" t="s">
        <v>25</v>
      </c>
      <c r="H38" s="10" t="s">
        <v>38</v>
      </c>
      <c r="I38" s="10" t="s">
        <v>27</v>
      </c>
      <c r="J38" s="12">
        <v>2019</v>
      </c>
      <c r="K38" s="9" t="s">
        <v>28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 t="s">
        <v>21</v>
      </c>
      <c r="T38" s="9">
        <v>0</v>
      </c>
      <c r="U38" s="13">
        <f t="shared" si="0"/>
        <v>0</v>
      </c>
      <c r="V38" s="12" t="e">
        <f t="shared" si="1"/>
        <v>#VALUE!</v>
      </c>
      <c r="W38" s="21" t="s">
        <v>750</v>
      </c>
      <c r="X38" s="22"/>
    </row>
    <row r="39" spans="1:24" ht="13.15" hidden="1" customHeight="1">
      <c r="A39" s="9">
        <v>3324</v>
      </c>
      <c r="B39" s="9">
        <v>131888</v>
      </c>
      <c r="C39" s="9" t="s">
        <v>256</v>
      </c>
      <c r="D39" s="9" t="s">
        <v>257</v>
      </c>
      <c r="E39" s="12" t="s">
        <v>258</v>
      </c>
      <c r="F39" s="10" t="s">
        <v>24</v>
      </c>
      <c r="G39" s="10" t="s">
        <v>25</v>
      </c>
      <c r="H39" s="10" t="s">
        <v>26</v>
      </c>
      <c r="I39" s="10" t="s">
        <v>26</v>
      </c>
      <c r="J39" s="12">
        <v>2021</v>
      </c>
      <c r="K39" s="9" t="s">
        <v>34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13">
        <f t="shared" si="0"/>
        <v>0</v>
      </c>
      <c r="V39" s="12">
        <f t="shared" si="1"/>
        <v>0</v>
      </c>
      <c r="W39" s="21" t="s">
        <v>750</v>
      </c>
      <c r="X39" s="22"/>
    </row>
    <row r="40" spans="1:24" ht="13.15" hidden="1" customHeight="1">
      <c r="A40" s="9">
        <v>1859</v>
      </c>
      <c r="B40" s="9">
        <v>129979</v>
      </c>
      <c r="C40" s="9" t="s">
        <v>259</v>
      </c>
      <c r="D40" s="9" t="s">
        <v>260</v>
      </c>
      <c r="E40" s="12" t="s">
        <v>261</v>
      </c>
      <c r="F40" s="10" t="s">
        <v>24</v>
      </c>
      <c r="G40" s="10" t="s">
        <v>25</v>
      </c>
      <c r="H40" s="10" t="s">
        <v>38</v>
      </c>
      <c r="I40" s="10" t="s">
        <v>25</v>
      </c>
      <c r="J40" s="12">
        <v>2020</v>
      </c>
      <c r="K40" s="9" t="s">
        <v>50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 t="s">
        <v>21</v>
      </c>
      <c r="T40" s="9">
        <v>0</v>
      </c>
      <c r="U40" s="13">
        <f t="shared" si="0"/>
        <v>0</v>
      </c>
      <c r="V40" s="12" t="e">
        <f t="shared" si="1"/>
        <v>#VALUE!</v>
      </c>
      <c r="W40" s="21" t="s">
        <v>750</v>
      </c>
      <c r="X40" s="22"/>
    </row>
    <row r="41" spans="1:24" ht="13.15" hidden="1" customHeight="1">
      <c r="A41" s="9">
        <v>3433</v>
      </c>
      <c r="B41" s="9">
        <v>131992</v>
      </c>
      <c r="C41" s="9" t="s">
        <v>262</v>
      </c>
      <c r="D41" s="9" t="s">
        <v>240</v>
      </c>
      <c r="E41" s="12" t="s">
        <v>241</v>
      </c>
      <c r="F41" s="10" t="s">
        <v>24</v>
      </c>
      <c r="G41" s="10" t="s">
        <v>25</v>
      </c>
      <c r="H41" s="10" t="s">
        <v>38</v>
      </c>
      <c r="I41" s="10" t="s">
        <v>38</v>
      </c>
      <c r="J41" s="12">
        <v>2021</v>
      </c>
      <c r="K41" s="9" t="s">
        <v>34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13">
        <f t="shared" si="0"/>
        <v>0</v>
      </c>
      <c r="V41" s="12">
        <f t="shared" si="1"/>
        <v>0</v>
      </c>
      <c r="W41" s="21" t="s">
        <v>750</v>
      </c>
      <c r="X41" s="22"/>
    </row>
    <row r="42" spans="1:24">
      <c r="A42" s="9">
        <v>234</v>
      </c>
      <c r="B42" s="9">
        <v>127422</v>
      </c>
      <c r="C42" s="9" t="s">
        <v>728</v>
      </c>
      <c r="D42" s="9" t="s">
        <v>729</v>
      </c>
      <c r="E42" s="12" t="s">
        <v>159</v>
      </c>
      <c r="F42" s="10" t="s">
        <v>24</v>
      </c>
      <c r="G42" s="10" t="s">
        <v>32</v>
      </c>
      <c r="H42" s="10" t="s">
        <v>33</v>
      </c>
      <c r="I42" s="10" t="s">
        <v>33</v>
      </c>
      <c r="J42" s="12">
        <v>2019</v>
      </c>
      <c r="K42" s="9" t="s">
        <v>34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4</v>
      </c>
      <c r="S42" s="9">
        <v>2</v>
      </c>
      <c r="T42" s="9">
        <v>1</v>
      </c>
      <c r="U42" s="13">
        <f t="shared" si="0"/>
        <v>0</v>
      </c>
      <c r="V42" s="12">
        <f t="shared" si="1"/>
        <v>0</v>
      </c>
      <c r="W42" s="21" t="s">
        <v>750</v>
      </c>
      <c r="X42" s="22"/>
    </row>
    <row r="43" spans="1:24">
      <c r="A43" s="9"/>
      <c r="B43" s="9"/>
      <c r="C43" s="9">
        <v>35094101</v>
      </c>
      <c r="D43" s="9" t="s">
        <v>755</v>
      </c>
      <c r="E43" s="12" t="s">
        <v>756</v>
      </c>
      <c r="F43" s="10" t="s">
        <v>24</v>
      </c>
      <c r="G43" s="10" t="s">
        <v>32</v>
      </c>
      <c r="H43" s="10" t="s">
        <v>33</v>
      </c>
      <c r="I43" s="10" t="s">
        <v>33</v>
      </c>
      <c r="J43" s="12">
        <v>2019</v>
      </c>
      <c r="K43" s="9" t="s">
        <v>34</v>
      </c>
      <c r="L43" s="9">
        <v>10.7</v>
      </c>
      <c r="M43" s="9">
        <v>9.35</v>
      </c>
      <c r="N43" s="9">
        <v>10.63</v>
      </c>
      <c r="O43" s="9">
        <v>10.25</v>
      </c>
      <c r="P43" s="9">
        <v>10.61</v>
      </c>
      <c r="Q43" s="9">
        <v>10.01</v>
      </c>
      <c r="R43" s="9">
        <v>2</v>
      </c>
      <c r="S43" s="9">
        <v>0</v>
      </c>
      <c r="T43" s="9">
        <v>0</v>
      </c>
      <c r="U43" s="9">
        <f t="shared" si="0"/>
        <v>10.258333333333333</v>
      </c>
      <c r="V43" s="12">
        <f t="shared" si="1"/>
        <v>10.121555555555556</v>
      </c>
      <c r="W43" s="12" t="s">
        <v>746</v>
      </c>
      <c r="X43" s="12" t="s">
        <v>745</v>
      </c>
    </row>
    <row r="44" spans="1:24">
      <c r="A44" s="9"/>
      <c r="B44" s="9"/>
      <c r="C44" s="9">
        <v>35109433</v>
      </c>
      <c r="D44" s="9" t="s">
        <v>757</v>
      </c>
      <c r="E44" s="12" t="s">
        <v>758</v>
      </c>
      <c r="F44" s="10" t="s">
        <v>24</v>
      </c>
      <c r="G44" s="10" t="s">
        <v>32</v>
      </c>
      <c r="H44" s="10" t="s">
        <v>33</v>
      </c>
      <c r="I44" s="10" t="s">
        <v>33</v>
      </c>
      <c r="J44" s="12">
        <v>2019</v>
      </c>
      <c r="K44" s="9" t="s">
        <v>34</v>
      </c>
      <c r="L44" s="9">
        <v>10.11</v>
      </c>
      <c r="M44" s="9">
        <v>10.06</v>
      </c>
      <c r="N44" s="9">
        <v>9.64</v>
      </c>
      <c r="O44" s="9">
        <v>10.54</v>
      </c>
      <c r="P44" s="9">
        <v>11.11</v>
      </c>
      <c r="Q44" s="9">
        <v>9.61</v>
      </c>
      <c r="R44" s="9">
        <v>1</v>
      </c>
      <c r="S44" s="9">
        <v>0</v>
      </c>
      <c r="T44" s="9">
        <v>0</v>
      </c>
      <c r="U44" s="9">
        <f t="shared" si="0"/>
        <v>10.178333333333333</v>
      </c>
      <c r="V44" s="12">
        <f t="shared" si="1"/>
        <v>10.110477777777778</v>
      </c>
      <c r="W44" s="12" t="s">
        <v>745</v>
      </c>
      <c r="X44" s="12" t="s">
        <v>746</v>
      </c>
    </row>
    <row r="45" spans="1:24">
      <c r="A45" s="9"/>
      <c r="B45" s="9"/>
      <c r="C45" s="9">
        <v>35101736</v>
      </c>
      <c r="D45" s="9" t="s">
        <v>759</v>
      </c>
      <c r="E45" s="12" t="s">
        <v>760</v>
      </c>
      <c r="F45" s="10" t="s">
        <v>24</v>
      </c>
      <c r="G45" s="10" t="s">
        <v>32</v>
      </c>
      <c r="H45" s="10" t="s">
        <v>33</v>
      </c>
      <c r="I45" s="10" t="s">
        <v>33</v>
      </c>
      <c r="J45" s="12">
        <v>2019</v>
      </c>
      <c r="K45" s="9" t="s">
        <v>34</v>
      </c>
      <c r="L45" s="9">
        <v>10.54</v>
      </c>
      <c r="M45" s="9">
        <v>9.9</v>
      </c>
      <c r="N45" s="9">
        <v>9.7799999999999994</v>
      </c>
      <c r="O45" s="9">
        <v>10.39</v>
      </c>
      <c r="P45" s="9">
        <v>10.63</v>
      </c>
      <c r="Q45" s="9">
        <v>9.44</v>
      </c>
      <c r="R45" s="9">
        <v>1</v>
      </c>
      <c r="S45" s="9">
        <v>0</v>
      </c>
      <c r="T45" s="9">
        <v>0</v>
      </c>
      <c r="U45" s="9">
        <f t="shared" ref="U45" si="2">(L45+M45+N45+O45+P45+Q45)/6</f>
        <v>10.113333333333333</v>
      </c>
      <c r="V45" s="12">
        <f t="shared" si="1"/>
        <v>10.04591111111111</v>
      </c>
      <c r="W45" s="12" t="s">
        <v>746</v>
      </c>
      <c r="X45" s="12" t="s">
        <v>745</v>
      </c>
    </row>
    <row r="46" spans="1:24">
      <c r="A46" s="9"/>
      <c r="B46" s="9"/>
      <c r="C46" s="9"/>
      <c r="D46" s="13" t="s">
        <v>764</v>
      </c>
      <c r="E46" s="13" t="s">
        <v>765</v>
      </c>
      <c r="F46" s="16"/>
      <c r="G46" s="16"/>
      <c r="H46" s="16"/>
      <c r="I46" s="16"/>
      <c r="J46" s="13">
        <v>2011</v>
      </c>
      <c r="K46" s="16"/>
      <c r="L46" s="9">
        <v>12.19</v>
      </c>
      <c r="M46" s="9">
        <v>10.11</v>
      </c>
      <c r="N46" s="9">
        <v>10.57</v>
      </c>
      <c r="O46" s="9">
        <v>10.79</v>
      </c>
      <c r="P46" s="9">
        <v>10.050000000000001</v>
      </c>
      <c r="Q46" s="9">
        <v>10.69</v>
      </c>
      <c r="R46" s="9">
        <v>1</v>
      </c>
      <c r="S46" s="9">
        <v>0</v>
      </c>
      <c r="T46" s="9">
        <v>0</v>
      </c>
      <c r="U46" s="9">
        <f t="shared" ref="U46" si="3">(L46+M46+N46+O46+P46+Q46)/6</f>
        <v>10.733333333333333</v>
      </c>
      <c r="V46" s="12">
        <f t="shared" si="1"/>
        <v>10.661777777777777</v>
      </c>
      <c r="W46" s="12" t="s">
        <v>745</v>
      </c>
      <c r="X46" s="12" t="s">
        <v>746</v>
      </c>
    </row>
  </sheetData>
  <autoFilter ref="A1:X51">
    <sortState ref="A2:AC42">
      <sortCondition sortBy="cellColor" ref="U1:U51" dxfId="0"/>
    </sortState>
  </autoFilter>
  <sortState ref="A1:AK42">
    <sortCondition descending="1" ref="V1:V4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4"/>
  <sheetViews>
    <sheetView workbookViewId="0">
      <selection activeCell="W24" sqref="W24"/>
    </sheetView>
  </sheetViews>
  <sheetFormatPr baseColWidth="10" defaultColWidth="9.140625" defaultRowHeight="12.75"/>
  <cols>
    <col min="2" max="2" width="10.28515625" customWidth="1"/>
    <col min="3" max="3" width="11.140625" customWidth="1"/>
    <col min="7" max="7" width="6.7109375" customWidth="1"/>
    <col min="8" max="8" width="11.7109375" customWidth="1"/>
    <col min="9" max="9" width="15.42578125" customWidth="1"/>
    <col min="12" max="22" width="8.85546875" style="5"/>
    <col min="23" max="23" width="12.7109375" style="5" customWidth="1"/>
    <col min="24" max="24" width="13" style="5" customWidth="1"/>
    <col min="25" max="26" width="15.5703125" style="5" customWidth="1"/>
  </cols>
  <sheetData>
    <row r="1" spans="1:26" s="4" customFormat="1" ht="1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741</v>
      </c>
      <c r="V1" s="8" t="s">
        <v>742</v>
      </c>
      <c r="W1" s="8" t="s">
        <v>748</v>
      </c>
      <c r="X1" s="8" t="s">
        <v>751</v>
      </c>
      <c r="Y1" s="8" t="s">
        <v>754</v>
      </c>
      <c r="Z1" s="8" t="s">
        <v>738</v>
      </c>
    </row>
    <row r="2" spans="1:26" s="5" customFormat="1">
      <c r="A2" s="9">
        <v>296</v>
      </c>
      <c r="B2" s="9">
        <v>126964</v>
      </c>
      <c r="C2" s="9" t="s">
        <v>335</v>
      </c>
      <c r="D2" s="9" t="s">
        <v>336</v>
      </c>
      <c r="E2" s="12" t="s">
        <v>337</v>
      </c>
      <c r="F2" s="10" t="s">
        <v>24</v>
      </c>
      <c r="G2" s="10" t="s">
        <v>32</v>
      </c>
      <c r="H2" s="10" t="s">
        <v>33</v>
      </c>
      <c r="I2" s="9" t="s">
        <v>338</v>
      </c>
      <c r="J2" s="11">
        <v>2018</v>
      </c>
      <c r="K2" s="9" t="s">
        <v>34</v>
      </c>
      <c r="L2" s="9">
        <v>11.92</v>
      </c>
      <c r="M2" s="9">
        <v>11.67</v>
      </c>
      <c r="N2" s="9">
        <v>11.39</v>
      </c>
      <c r="O2" s="9">
        <v>9.5399999999999991</v>
      </c>
      <c r="P2" s="9">
        <v>11.69</v>
      </c>
      <c r="Q2" s="9">
        <v>12.29</v>
      </c>
      <c r="R2" s="9">
        <v>0</v>
      </c>
      <c r="S2" s="9">
        <v>0</v>
      </c>
      <c r="T2" s="9">
        <v>0</v>
      </c>
      <c r="U2" s="18">
        <f t="shared" ref="U2:U9" si="0">(L2+M2+N2+O2+P2+Q2)/6</f>
        <v>11.416666666666666</v>
      </c>
      <c r="V2" s="19">
        <f t="shared" ref="V2:V10" si="1">U2*(1-0.04*((T2/2)+(S2/4)+(R2/6)))</f>
        <v>11.416666666666666</v>
      </c>
      <c r="W2" s="19" t="s">
        <v>746</v>
      </c>
      <c r="X2" s="19" t="s">
        <v>745</v>
      </c>
      <c r="Y2" s="19"/>
      <c r="Z2" s="19"/>
    </row>
    <row r="3" spans="1:26" s="5" customFormat="1" hidden="1">
      <c r="A3" s="9">
        <v>3759</v>
      </c>
      <c r="B3" s="9">
        <v>132378</v>
      </c>
      <c r="C3" s="9" t="s">
        <v>263</v>
      </c>
      <c r="D3" s="9" t="s">
        <v>264</v>
      </c>
      <c r="E3" s="12" t="s">
        <v>265</v>
      </c>
      <c r="F3" s="10" t="s">
        <v>24</v>
      </c>
      <c r="G3" s="10" t="s">
        <v>25</v>
      </c>
      <c r="H3" s="10" t="s">
        <v>38</v>
      </c>
      <c r="I3" s="10" t="s">
        <v>38</v>
      </c>
      <c r="J3" s="9">
        <v>2021</v>
      </c>
      <c r="K3" s="9" t="s">
        <v>34</v>
      </c>
      <c r="L3" s="9">
        <v>10.49</v>
      </c>
      <c r="M3" s="9">
        <v>11.57</v>
      </c>
      <c r="N3" s="9">
        <v>13.35</v>
      </c>
      <c r="O3" s="9">
        <v>13.98</v>
      </c>
      <c r="P3" s="9">
        <v>11.86</v>
      </c>
      <c r="Q3" s="9">
        <v>10.49</v>
      </c>
      <c r="R3" s="9">
        <v>0</v>
      </c>
      <c r="S3" s="9">
        <v>0</v>
      </c>
      <c r="T3" s="9">
        <v>0</v>
      </c>
      <c r="U3" s="18">
        <f t="shared" si="0"/>
        <v>11.956666666666665</v>
      </c>
      <c r="V3" s="19">
        <f t="shared" si="1"/>
        <v>11.956666666666665</v>
      </c>
      <c r="W3" s="19"/>
      <c r="X3" s="19"/>
      <c r="Y3" s="19"/>
      <c r="Z3" s="19"/>
    </row>
    <row r="4" spans="1:26" s="5" customFormat="1" hidden="1">
      <c r="A4" s="9">
        <v>6769</v>
      </c>
      <c r="B4" s="9">
        <v>136072</v>
      </c>
      <c r="C4" s="9" t="s">
        <v>266</v>
      </c>
      <c r="D4" s="9" t="s">
        <v>267</v>
      </c>
      <c r="E4" s="12" t="s">
        <v>268</v>
      </c>
      <c r="F4" s="10" t="s">
        <v>24</v>
      </c>
      <c r="G4" s="10" t="s">
        <v>25</v>
      </c>
      <c r="H4" s="10" t="s">
        <v>38</v>
      </c>
      <c r="I4" s="10" t="s">
        <v>269</v>
      </c>
      <c r="J4" s="9">
        <v>2018</v>
      </c>
      <c r="K4" s="9" t="s">
        <v>50</v>
      </c>
      <c r="L4" s="9">
        <v>10.37</v>
      </c>
      <c r="M4" s="9">
        <v>13.51</v>
      </c>
      <c r="N4" s="9">
        <v>11.58</v>
      </c>
      <c r="O4" s="9">
        <v>12.04</v>
      </c>
      <c r="P4" s="9">
        <v>11.91</v>
      </c>
      <c r="Q4" s="9" t="s">
        <v>21</v>
      </c>
      <c r="R4" s="9">
        <v>0</v>
      </c>
      <c r="S4" s="9" t="s">
        <v>21</v>
      </c>
      <c r="T4" s="9">
        <v>0</v>
      </c>
      <c r="U4" s="18" t="e">
        <f t="shared" si="0"/>
        <v>#VALUE!</v>
      </c>
      <c r="V4" s="19" t="e">
        <f t="shared" si="1"/>
        <v>#VALUE!</v>
      </c>
      <c r="W4" s="19"/>
      <c r="X4" s="19"/>
      <c r="Y4" s="19"/>
      <c r="Z4" s="19"/>
    </row>
    <row r="5" spans="1:26" s="6" customFormat="1">
      <c r="A5" s="9">
        <v>7318</v>
      </c>
      <c r="B5" s="9">
        <v>136677</v>
      </c>
      <c r="C5" s="9" t="s">
        <v>673</v>
      </c>
      <c r="D5" s="9" t="s">
        <v>674</v>
      </c>
      <c r="E5" s="12" t="s">
        <v>675</v>
      </c>
      <c r="F5" s="10" t="s">
        <v>24</v>
      </c>
      <c r="G5" s="10" t="s">
        <v>32</v>
      </c>
      <c r="H5" s="10" t="s">
        <v>33</v>
      </c>
      <c r="I5" s="10" t="s">
        <v>176</v>
      </c>
      <c r="J5" s="11">
        <v>2013</v>
      </c>
      <c r="K5" s="9" t="s">
        <v>34</v>
      </c>
      <c r="L5" s="9">
        <v>10.63</v>
      </c>
      <c r="M5" s="9">
        <v>10.029999999999999</v>
      </c>
      <c r="N5" s="9">
        <v>10.029999999999999</v>
      </c>
      <c r="O5" s="9">
        <v>10.36</v>
      </c>
      <c r="P5" s="11">
        <v>10.210000000000001</v>
      </c>
      <c r="Q5" s="12">
        <v>10.119999999999999</v>
      </c>
      <c r="R5" s="9">
        <v>2</v>
      </c>
      <c r="S5" s="9">
        <v>0</v>
      </c>
      <c r="T5" s="9">
        <v>0</v>
      </c>
      <c r="U5" s="18">
        <f t="shared" si="0"/>
        <v>10.229999999999999</v>
      </c>
      <c r="V5" s="19">
        <f t="shared" si="1"/>
        <v>10.093599999999999</v>
      </c>
      <c r="W5" s="19" t="s">
        <v>747</v>
      </c>
      <c r="X5" s="19" t="s">
        <v>747</v>
      </c>
      <c r="Y5" s="19"/>
      <c r="Z5" s="19"/>
    </row>
    <row r="6" spans="1:26" s="6" customFormat="1" hidden="1">
      <c r="A6" s="13">
        <v>5877</v>
      </c>
      <c r="B6" s="13">
        <v>134986</v>
      </c>
      <c r="C6" s="20" t="s">
        <v>273</v>
      </c>
      <c r="D6" s="13" t="s">
        <v>274</v>
      </c>
      <c r="E6" s="12" t="s">
        <v>275</v>
      </c>
      <c r="F6" s="20" t="s">
        <v>24</v>
      </c>
      <c r="G6" s="20" t="s">
        <v>25</v>
      </c>
      <c r="H6" s="20" t="s">
        <v>38</v>
      </c>
      <c r="I6" s="20" t="s">
        <v>25</v>
      </c>
      <c r="J6" s="13">
        <v>2019</v>
      </c>
      <c r="K6" s="13" t="s">
        <v>50</v>
      </c>
      <c r="L6" s="13">
        <v>12.89</v>
      </c>
      <c r="M6" s="13">
        <v>12.54</v>
      </c>
      <c r="N6" s="13">
        <v>10.54</v>
      </c>
      <c r="O6" s="13">
        <v>13.36</v>
      </c>
      <c r="P6" s="13">
        <v>11.4</v>
      </c>
      <c r="Q6" s="13">
        <v>10.75</v>
      </c>
      <c r="R6" s="13">
        <v>0</v>
      </c>
      <c r="S6" s="13" t="s">
        <v>21</v>
      </c>
      <c r="T6" s="13">
        <v>0</v>
      </c>
      <c r="U6" s="18">
        <f t="shared" si="0"/>
        <v>11.913333333333332</v>
      </c>
      <c r="V6" s="19" t="e">
        <f t="shared" si="1"/>
        <v>#VALUE!</v>
      </c>
      <c r="W6" s="19"/>
      <c r="X6" s="19"/>
      <c r="Y6" s="19"/>
      <c r="Z6" s="19"/>
    </row>
    <row r="7" spans="1:26" s="6" customFormat="1" hidden="1">
      <c r="A7" s="13">
        <v>6554</v>
      </c>
      <c r="B7" s="13">
        <v>135732</v>
      </c>
      <c r="C7" s="13" t="s">
        <v>276</v>
      </c>
      <c r="D7" s="13" t="s">
        <v>277</v>
      </c>
      <c r="E7" s="12" t="s">
        <v>278</v>
      </c>
      <c r="F7" s="20" t="s">
        <v>24</v>
      </c>
      <c r="G7" s="20" t="s">
        <v>25</v>
      </c>
      <c r="H7" s="20" t="s">
        <v>38</v>
      </c>
      <c r="I7" s="20" t="s">
        <v>172</v>
      </c>
      <c r="J7" s="13">
        <v>2017</v>
      </c>
      <c r="K7" s="13" t="s">
        <v>50</v>
      </c>
      <c r="L7" s="13">
        <v>10.07</v>
      </c>
      <c r="M7" s="13">
        <v>13.21</v>
      </c>
      <c r="N7" s="13">
        <v>11.26</v>
      </c>
      <c r="O7" s="13">
        <v>12.39</v>
      </c>
      <c r="P7" s="13">
        <v>12.2</v>
      </c>
      <c r="Q7" s="13">
        <v>11.8</v>
      </c>
      <c r="R7" s="13">
        <v>0</v>
      </c>
      <c r="S7" s="13" t="s">
        <v>21</v>
      </c>
      <c r="T7" s="13">
        <v>0</v>
      </c>
      <c r="U7" s="18">
        <f t="shared" si="0"/>
        <v>11.821666666666665</v>
      </c>
      <c r="V7" s="19" t="e">
        <f t="shared" si="1"/>
        <v>#VALUE!</v>
      </c>
      <c r="W7" s="19"/>
      <c r="X7" s="19"/>
      <c r="Y7" s="19"/>
      <c r="Z7" s="19"/>
    </row>
    <row r="8" spans="1:26" s="6" customFormat="1" hidden="1">
      <c r="A8" s="13">
        <v>2139</v>
      </c>
      <c r="B8" s="13">
        <v>130369</v>
      </c>
      <c r="C8" s="13" t="s">
        <v>279</v>
      </c>
      <c r="D8" s="13" t="s">
        <v>280</v>
      </c>
      <c r="E8" s="12" t="s">
        <v>281</v>
      </c>
      <c r="F8" s="20" t="s">
        <v>24</v>
      </c>
      <c r="G8" s="20" t="s">
        <v>25</v>
      </c>
      <c r="H8" s="20" t="s">
        <v>38</v>
      </c>
      <c r="I8" s="20" t="s">
        <v>27</v>
      </c>
      <c r="J8" s="13">
        <v>2020</v>
      </c>
      <c r="K8" s="13" t="s">
        <v>28</v>
      </c>
      <c r="L8" s="13">
        <v>13.25</v>
      </c>
      <c r="M8" s="13">
        <v>10.37</v>
      </c>
      <c r="N8" s="13">
        <v>11.43</v>
      </c>
      <c r="O8" s="13">
        <v>14.88</v>
      </c>
      <c r="P8" s="13">
        <v>16.97</v>
      </c>
      <c r="Q8" s="13">
        <v>13.38</v>
      </c>
      <c r="R8" s="13">
        <v>0</v>
      </c>
      <c r="S8" s="13" t="s">
        <v>21</v>
      </c>
      <c r="T8" s="13">
        <v>0</v>
      </c>
      <c r="U8" s="18">
        <f t="shared" si="0"/>
        <v>13.38</v>
      </c>
      <c r="V8" s="19" t="e">
        <f t="shared" si="1"/>
        <v>#VALUE!</v>
      </c>
      <c r="W8" s="19"/>
      <c r="X8" s="19"/>
      <c r="Y8" s="19"/>
      <c r="Z8" s="19"/>
    </row>
    <row r="9" spans="1:26" s="6" customFormat="1">
      <c r="A9" s="9">
        <v>6872</v>
      </c>
      <c r="B9" s="9">
        <v>136151</v>
      </c>
      <c r="C9" s="9" t="s">
        <v>721</v>
      </c>
      <c r="D9" s="9" t="s">
        <v>722</v>
      </c>
      <c r="E9" s="12" t="s">
        <v>723</v>
      </c>
      <c r="F9" s="10" t="s">
        <v>24</v>
      </c>
      <c r="G9" s="10" t="s">
        <v>32</v>
      </c>
      <c r="H9" s="10" t="s">
        <v>33</v>
      </c>
      <c r="I9" s="10" t="s">
        <v>176</v>
      </c>
      <c r="J9" s="11">
        <v>2019</v>
      </c>
      <c r="K9" s="9" t="s">
        <v>34</v>
      </c>
      <c r="L9" s="9">
        <v>10.050000000000001</v>
      </c>
      <c r="M9" s="11">
        <v>10.06</v>
      </c>
      <c r="N9" s="9">
        <v>11.25</v>
      </c>
      <c r="O9" s="9">
        <v>8.9600000000000009</v>
      </c>
      <c r="P9" s="9">
        <v>9.1999999999999993</v>
      </c>
      <c r="Q9" s="9">
        <v>11.13</v>
      </c>
      <c r="R9" s="9">
        <v>4</v>
      </c>
      <c r="S9" s="9">
        <v>0</v>
      </c>
      <c r="T9" s="9">
        <v>1</v>
      </c>
      <c r="U9" s="18">
        <f t="shared" si="0"/>
        <v>10.108333333333333</v>
      </c>
      <c r="V9" s="19">
        <f t="shared" si="1"/>
        <v>9.6366111111111099</v>
      </c>
      <c r="W9" s="19" t="s">
        <v>745</v>
      </c>
      <c r="X9" s="19" t="s">
        <v>746</v>
      </c>
      <c r="Y9" s="19"/>
      <c r="Z9" s="19"/>
    </row>
    <row r="10" spans="1:26" s="5" customFormat="1" hidden="1">
      <c r="A10" s="9">
        <v>6337</v>
      </c>
      <c r="B10" s="9">
        <v>135514</v>
      </c>
      <c r="C10" s="9" t="s">
        <v>21</v>
      </c>
      <c r="D10" s="9" t="s">
        <v>285</v>
      </c>
      <c r="E10" s="9" t="s">
        <v>286</v>
      </c>
      <c r="F10" s="10" t="s">
        <v>24</v>
      </c>
      <c r="G10" s="10" t="s">
        <v>25</v>
      </c>
      <c r="H10" s="10" t="s">
        <v>44</v>
      </c>
      <c r="I10" s="10" t="s">
        <v>287</v>
      </c>
      <c r="J10" s="9">
        <v>2019</v>
      </c>
      <c r="K10" s="9" t="s">
        <v>28</v>
      </c>
      <c r="L10" s="9">
        <v>10.45</v>
      </c>
      <c r="M10" s="9">
        <v>10.57</v>
      </c>
      <c r="N10" s="9">
        <v>13.41</v>
      </c>
      <c r="O10" s="9">
        <v>12.81</v>
      </c>
      <c r="P10" s="9" t="s">
        <v>21</v>
      </c>
      <c r="Q10" s="9" t="s">
        <v>21</v>
      </c>
      <c r="R10" s="9">
        <v>0</v>
      </c>
      <c r="S10" s="9" t="s">
        <v>21</v>
      </c>
      <c r="T10" s="9">
        <v>0</v>
      </c>
      <c r="U10" s="9">
        <v>11.81</v>
      </c>
      <c r="V10" s="19" t="e">
        <f t="shared" si="1"/>
        <v>#VALUE!</v>
      </c>
      <c r="W10" s="19"/>
      <c r="X10" s="19"/>
      <c r="Y10" s="19"/>
      <c r="Z10" s="19"/>
    </row>
    <row r="11" spans="1:26" s="7" customFormat="1">
      <c r="A11" s="13">
        <v>4837</v>
      </c>
      <c r="B11" s="13">
        <v>133673</v>
      </c>
      <c r="C11" s="13" t="s">
        <v>691</v>
      </c>
      <c r="D11" s="13" t="s">
        <v>692</v>
      </c>
      <c r="E11" s="13" t="s">
        <v>693</v>
      </c>
      <c r="F11" s="20" t="s">
        <v>24</v>
      </c>
      <c r="G11" s="20" t="s">
        <v>32</v>
      </c>
      <c r="H11" s="20" t="s">
        <v>33</v>
      </c>
      <c r="I11" s="20" t="s">
        <v>694</v>
      </c>
      <c r="J11" s="13">
        <v>2017</v>
      </c>
      <c r="K11" s="13" t="s">
        <v>34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/>
      <c r="V11" s="24" t="s">
        <v>750</v>
      </c>
      <c r="W11" s="24"/>
      <c r="X11" s="24"/>
      <c r="Y11" s="13"/>
      <c r="Z11" s="13"/>
    </row>
    <row r="12" spans="1:26" s="7" customFormat="1">
      <c r="A12" s="13">
        <v>19</v>
      </c>
      <c r="B12" s="13">
        <v>126794</v>
      </c>
      <c r="C12" s="13" t="s">
        <v>730</v>
      </c>
      <c r="D12" s="13" t="s">
        <v>731</v>
      </c>
      <c r="E12" s="13" t="s">
        <v>732</v>
      </c>
      <c r="F12" s="20" t="s">
        <v>24</v>
      </c>
      <c r="G12" s="20" t="s">
        <v>32</v>
      </c>
      <c r="H12" s="20" t="s">
        <v>33</v>
      </c>
      <c r="I12" s="20" t="s">
        <v>33</v>
      </c>
      <c r="J12" s="13">
        <v>2020</v>
      </c>
      <c r="K12" s="13" t="s">
        <v>34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1</v>
      </c>
      <c r="S12" s="13">
        <v>1</v>
      </c>
      <c r="T12" s="13">
        <v>4</v>
      </c>
      <c r="U12" s="13"/>
      <c r="V12" s="24" t="s">
        <v>750</v>
      </c>
      <c r="W12" s="24"/>
      <c r="X12" s="24"/>
      <c r="Y12" s="13"/>
      <c r="Z12" s="13"/>
    </row>
    <row r="13" spans="1:26" s="7" customFormat="1">
      <c r="A13" s="13">
        <v>4920</v>
      </c>
      <c r="B13" s="13">
        <v>133785</v>
      </c>
      <c r="C13" s="13" t="s">
        <v>688</v>
      </c>
      <c r="D13" s="13" t="s">
        <v>599</v>
      </c>
      <c r="E13" s="13" t="s">
        <v>689</v>
      </c>
      <c r="F13" s="20" t="s">
        <v>24</v>
      </c>
      <c r="G13" s="20" t="s">
        <v>32</v>
      </c>
      <c r="H13" s="20" t="s">
        <v>33</v>
      </c>
      <c r="I13" s="13" t="s">
        <v>690</v>
      </c>
      <c r="J13" s="13">
        <v>2016</v>
      </c>
      <c r="K13" s="13" t="s">
        <v>34</v>
      </c>
      <c r="L13" s="13">
        <v>9.8000000000000007</v>
      </c>
      <c r="M13" s="13">
        <v>11.49</v>
      </c>
      <c r="N13" s="13">
        <v>15.41</v>
      </c>
      <c r="O13" s="13">
        <v>11.21</v>
      </c>
      <c r="P13" s="13">
        <v>10.09</v>
      </c>
      <c r="Q13" s="13">
        <v>15.25</v>
      </c>
      <c r="R13" s="13">
        <v>2</v>
      </c>
      <c r="S13" s="13">
        <v>0</v>
      </c>
      <c r="T13" s="13">
        <v>0</v>
      </c>
      <c r="U13" s="13"/>
      <c r="V13" s="13" t="s">
        <v>753</v>
      </c>
      <c r="W13" s="13"/>
      <c r="X13" s="13"/>
      <c r="Y13" s="13"/>
      <c r="Z13" s="13"/>
    </row>
    <row r="14" spans="1:26">
      <c r="A14" s="16"/>
      <c r="B14" s="16"/>
      <c r="C14" s="16">
        <v>39025307</v>
      </c>
      <c r="D14" s="13" t="s">
        <v>762</v>
      </c>
      <c r="E14" s="13" t="s">
        <v>763</v>
      </c>
      <c r="F14" s="16"/>
      <c r="G14" s="16"/>
      <c r="H14" s="16"/>
      <c r="I14" s="16"/>
      <c r="J14" s="13">
        <v>2019</v>
      </c>
      <c r="K14" s="16"/>
      <c r="L14" s="9">
        <v>11.12</v>
      </c>
      <c r="M14" s="9">
        <v>9.16</v>
      </c>
      <c r="N14" s="9">
        <v>11.15</v>
      </c>
      <c r="O14" s="9">
        <v>8.9700000000000006</v>
      </c>
      <c r="P14" s="9">
        <v>9.3800000000000008</v>
      </c>
      <c r="Q14" s="9">
        <v>12.27</v>
      </c>
      <c r="R14" s="9">
        <v>1</v>
      </c>
      <c r="S14" s="9"/>
      <c r="T14" s="9"/>
      <c r="U14" s="9"/>
      <c r="V14" s="9"/>
      <c r="W14" s="19" t="s">
        <v>747</v>
      </c>
      <c r="X14" s="19" t="s">
        <v>747</v>
      </c>
      <c r="Y14" s="9"/>
      <c r="Z14" s="9"/>
    </row>
  </sheetData>
  <sortState ref="A2:AE9">
    <sortCondition descending="1" ref="V2:V9"/>
  </sortState>
  <mergeCells count="2">
    <mergeCell ref="V11:X11"/>
    <mergeCell ref="V12:X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W7"/>
  <sheetViews>
    <sheetView workbookViewId="0">
      <selection activeCell="X1" sqref="X1:AK1048576"/>
    </sheetView>
  </sheetViews>
  <sheetFormatPr baseColWidth="10" defaultColWidth="9.140625" defaultRowHeight="12.75"/>
  <cols>
    <col min="1" max="1" width="5.7109375" customWidth="1"/>
    <col min="4" max="4" width="10.85546875" customWidth="1"/>
    <col min="5" max="5" width="12.5703125" customWidth="1"/>
    <col min="6" max="6" width="11.28515625" hidden="1" customWidth="1"/>
    <col min="7" max="7" width="8.85546875" hidden="1" customWidth="1"/>
    <col min="8" max="8" width="12.28515625" hidden="1" customWidth="1"/>
    <col min="9" max="9" width="13.5703125" customWidth="1"/>
    <col min="11" max="11" width="12.140625" customWidth="1"/>
    <col min="12" max="12" width="7.28515625" style="5" customWidth="1"/>
    <col min="13" max="15" width="5.85546875" style="5" customWidth="1"/>
    <col min="16" max="16" width="8.85546875" style="5"/>
    <col min="17" max="17" width="5.7109375" style="5" customWidth="1"/>
    <col min="18" max="18" width="5.5703125" style="5" customWidth="1"/>
    <col min="19" max="19" width="6.85546875" style="5" customWidth="1"/>
    <col min="20" max="20" width="5.42578125" style="5" customWidth="1"/>
    <col min="21" max="21" width="11.28515625" style="5" customWidth="1"/>
    <col min="22" max="22" width="14.140625" style="5" customWidth="1"/>
    <col min="23" max="23" width="11.28515625" style="5" customWidth="1"/>
  </cols>
  <sheetData>
    <row r="1" spans="1:23" s="1" customFormat="1" ht="1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17</v>
      </c>
      <c r="R1" s="8" t="s">
        <v>19</v>
      </c>
      <c r="S1" s="8" t="s">
        <v>741</v>
      </c>
      <c r="T1" s="8" t="s">
        <v>742</v>
      </c>
      <c r="U1" s="8" t="s">
        <v>748</v>
      </c>
      <c r="V1" s="8"/>
      <c r="W1" s="8" t="s">
        <v>738</v>
      </c>
    </row>
    <row r="2" spans="1:23">
      <c r="A2" s="16">
        <v>142</v>
      </c>
      <c r="B2" s="16">
        <v>127184</v>
      </c>
      <c r="C2" s="16" t="s">
        <v>293</v>
      </c>
      <c r="D2" s="16" t="s">
        <v>294</v>
      </c>
      <c r="E2" s="16" t="s">
        <v>295</v>
      </c>
      <c r="F2" s="17" t="s">
        <v>24</v>
      </c>
      <c r="G2" s="17" t="s">
        <v>32</v>
      </c>
      <c r="H2" s="17" t="s">
        <v>33</v>
      </c>
      <c r="I2" s="17" t="s">
        <v>296</v>
      </c>
      <c r="J2" s="16">
        <v>2021</v>
      </c>
      <c r="K2" s="16" t="s">
        <v>50</v>
      </c>
      <c r="L2" s="11">
        <v>10.61</v>
      </c>
      <c r="M2" s="9">
        <v>10</v>
      </c>
      <c r="N2" s="9">
        <v>11.73</v>
      </c>
      <c r="O2" s="11">
        <v>13.17</v>
      </c>
      <c r="P2" s="9">
        <v>13.49</v>
      </c>
      <c r="Q2" s="9">
        <v>1</v>
      </c>
      <c r="R2" s="9">
        <v>0</v>
      </c>
      <c r="S2" s="12">
        <f t="shared" ref="S2:S7" si="0">(L2+M2+N2+O2+P2)/5</f>
        <v>11.8</v>
      </c>
      <c r="T2" s="9">
        <f t="shared" ref="T2:T7" si="1">S2*(1-0.04*((R2/4)+(Q2/5)))</f>
        <v>11.7056</v>
      </c>
      <c r="U2" s="9" t="s">
        <v>747</v>
      </c>
      <c r="V2" s="9" t="s">
        <v>747</v>
      </c>
      <c r="W2" s="9"/>
    </row>
    <row r="3" spans="1:23">
      <c r="A3" s="16">
        <v>7322</v>
      </c>
      <c r="B3" s="16">
        <v>136663</v>
      </c>
      <c r="C3" s="16" t="s">
        <v>327</v>
      </c>
      <c r="D3" s="16" t="s">
        <v>328</v>
      </c>
      <c r="E3" s="16" t="s">
        <v>329</v>
      </c>
      <c r="F3" s="17" t="s">
        <v>24</v>
      </c>
      <c r="G3" s="17" t="s">
        <v>32</v>
      </c>
      <c r="H3" s="17" t="s">
        <v>33</v>
      </c>
      <c r="I3" s="17" t="s">
        <v>330</v>
      </c>
      <c r="J3" s="16">
        <v>2019</v>
      </c>
      <c r="K3" s="16" t="s">
        <v>50</v>
      </c>
      <c r="L3" s="9">
        <v>11.66</v>
      </c>
      <c r="M3" s="9">
        <v>11.06</v>
      </c>
      <c r="N3" s="9">
        <v>10.92</v>
      </c>
      <c r="O3" s="11">
        <v>11.41</v>
      </c>
      <c r="P3" s="9">
        <v>12.21</v>
      </c>
      <c r="Q3" s="9">
        <v>0</v>
      </c>
      <c r="R3" s="9">
        <v>0</v>
      </c>
      <c r="S3" s="12">
        <f t="shared" si="0"/>
        <v>11.452</v>
      </c>
      <c r="T3" s="9">
        <f t="shared" si="1"/>
        <v>11.452</v>
      </c>
      <c r="U3" s="13" t="s">
        <v>752</v>
      </c>
      <c r="V3" s="13" t="s">
        <v>752</v>
      </c>
      <c r="W3" s="9"/>
    </row>
    <row r="4" spans="1:23">
      <c r="A4" s="16">
        <v>449</v>
      </c>
      <c r="B4" s="16">
        <v>127937</v>
      </c>
      <c r="C4" s="16" t="s">
        <v>481</v>
      </c>
      <c r="D4" s="16" t="s">
        <v>482</v>
      </c>
      <c r="E4" s="16" t="s">
        <v>483</v>
      </c>
      <c r="F4" s="17" t="s">
        <v>24</v>
      </c>
      <c r="G4" s="17" t="s">
        <v>32</v>
      </c>
      <c r="H4" s="17" t="s">
        <v>33</v>
      </c>
      <c r="I4" s="17" t="s">
        <v>32</v>
      </c>
      <c r="J4" s="16">
        <v>2021</v>
      </c>
      <c r="K4" s="16" t="s">
        <v>50</v>
      </c>
      <c r="L4" s="11">
        <v>10.87</v>
      </c>
      <c r="M4" s="11">
        <v>10.82</v>
      </c>
      <c r="N4" s="11">
        <v>10</v>
      </c>
      <c r="O4" s="9">
        <v>11.67</v>
      </c>
      <c r="P4" s="9">
        <v>12.58</v>
      </c>
      <c r="Q4" s="9">
        <v>3</v>
      </c>
      <c r="R4" s="9">
        <v>0</v>
      </c>
      <c r="S4" s="12">
        <f t="shared" si="0"/>
        <v>11.187999999999999</v>
      </c>
      <c r="T4" s="9">
        <f t="shared" si="1"/>
        <v>10.919487999999999</v>
      </c>
      <c r="U4" s="9" t="s">
        <v>745</v>
      </c>
      <c r="V4" s="9" t="s">
        <v>746</v>
      </c>
      <c r="W4" s="9"/>
    </row>
    <row r="5" spans="1:23">
      <c r="A5" s="16">
        <v>4259</v>
      </c>
      <c r="B5" s="16">
        <v>132960</v>
      </c>
      <c r="C5" s="16" t="s">
        <v>518</v>
      </c>
      <c r="D5" s="16" t="s">
        <v>45</v>
      </c>
      <c r="E5" s="16" t="s">
        <v>519</v>
      </c>
      <c r="F5" s="17" t="s">
        <v>24</v>
      </c>
      <c r="G5" s="17" t="s">
        <v>32</v>
      </c>
      <c r="H5" s="17" t="s">
        <v>33</v>
      </c>
      <c r="I5" s="17" t="s">
        <v>32</v>
      </c>
      <c r="J5" s="16">
        <v>1998</v>
      </c>
      <c r="K5" s="16" t="s">
        <v>50</v>
      </c>
      <c r="L5" s="11">
        <v>10.66</v>
      </c>
      <c r="M5" s="9">
        <v>10</v>
      </c>
      <c r="N5" s="11">
        <v>10</v>
      </c>
      <c r="O5" s="9">
        <v>10</v>
      </c>
      <c r="P5" s="9">
        <v>12.95</v>
      </c>
      <c r="Q5" s="9">
        <v>2</v>
      </c>
      <c r="R5" s="9">
        <v>0</v>
      </c>
      <c r="S5" s="12">
        <f t="shared" si="0"/>
        <v>10.722</v>
      </c>
      <c r="T5" s="9">
        <f t="shared" si="1"/>
        <v>10.550447999999999</v>
      </c>
      <c r="U5" s="9" t="s">
        <v>746</v>
      </c>
      <c r="V5" s="9" t="s">
        <v>745</v>
      </c>
      <c r="W5" s="9"/>
    </row>
    <row r="6" spans="1:23">
      <c r="A6" s="16">
        <v>2438</v>
      </c>
      <c r="B6" s="16">
        <v>128432</v>
      </c>
      <c r="C6" s="16" t="s">
        <v>592</v>
      </c>
      <c r="D6" s="16" t="s">
        <v>593</v>
      </c>
      <c r="E6" s="16" t="s">
        <v>594</v>
      </c>
      <c r="F6" s="17" t="s">
        <v>24</v>
      </c>
      <c r="G6" s="17" t="s">
        <v>32</v>
      </c>
      <c r="H6" s="17" t="s">
        <v>33</v>
      </c>
      <c r="I6" s="17" t="s">
        <v>32</v>
      </c>
      <c r="J6" s="16">
        <v>1998</v>
      </c>
      <c r="K6" s="16" t="s">
        <v>50</v>
      </c>
      <c r="L6" s="11">
        <v>11</v>
      </c>
      <c r="M6" s="11">
        <v>10</v>
      </c>
      <c r="N6" s="11">
        <v>10.17</v>
      </c>
      <c r="O6" s="11">
        <v>10.25</v>
      </c>
      <c r="P6" s="11">
        <v>12.24</v>
      </c>
      <c r="Q6" s="9">
        <v>2</v>
      </c>
      <c r="R6" s="9">
        <v>1</v>
      </c>
      <c r="S6" s="12">
        <f t="shared" si="0"/>
        <v>10.732000000000001</v>
      </c>
      <c r="T6" s="9">
        <f t="shared" si="1"/>
        <v>10.452968</v>
      </c>
      <c r="U6" s="9" t="s">
        <v>745</v>
      </c>
      <c r="V6" s="9"/>
      <c r="W6" s="9"/>
    </row>
    <row r="7" spans="1:23">
      <c r="A7" s="16">
        <v>1833</v>
      </c>
      <c r="B7" s="16">
        <v>129950</v>
      </c>
      <c r="C7" s="16" t="s">
        <v>558</v>
      </c>
      <c r="D7" s="16" t="s">
        <v>47</v>
      </c>
      <c r="E7" s="16" t="s">
        <v>559</v>
      </c>
      <c r="F7" s="17" t="s">
        <v>24</v>
      </c>
      <c r="G7" s="17" t="s">
        <v>32</v>
      </c>
      <c r="H7" s="17" t="s">
        <v>33</v>
      </c>
      <c r="I7" s="17" t="s">
        <v>32</v>
      </c>
      <c r="J7" s="16">
        <v>2021</v>
      </c>
      <c r="K7" s="16" t="s">
        <v>50</v>
      </c>
      <c r="L7" s="12">
        <v>11.03</v>
      </c>
      <c r="M7" s="12">
        <v>10</v>
      </c>
      <c r="N7" s="12">
        <v>10</v>
      </c>
      <c r="O7" s="12">
        <v>11</v>
      </c>
      <c r="P7" s="12">
        <v>12.81</v>
      </c>
      <c r="Q7" s="12">
        <v>2</v>
      </c>
      <c r="R7" s="12">
        <v>1</v>
      </c>
      <c r="S7" s="12">
        <f t="shared" si="0"/>
        <v>10.968</v>
      </c>
      <c r="T7" s="12">
        <f t="shared" si="1"/>
        <v>10.682831999999999</v>
      </c>
      <c r="U7" s="9" t="s">
        <v>746</v>
      </c>
      <c r="V7" s="9" t="s">
        <v>745</v>
      </c>
      <c r="W7" s="9"/>
    </row>
  </sheetData>
  <sortState ref="A1:AE7">
    <sortCondition descending="1" ref="T1:T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9"/>
  <sheetViews>
    <sheetView tabSelected="1" workbookViewId="0">
      <selection sqref="A1:A1048576"/>
    </sheetView>
  </sheetViews>
  <sheetFormatPr baseColWidth="10" defaultColWidth="9.140625" defaultRowHeight="12.75"/>
  <cols>
    <col min="4" max="4" width="13.7109375" customWidth="1"/>
    <col min="8" max="8" width="11.28515625" customWidth="1"/>
    <col min="9" max="9" width="10.85546875" customWidth="1"/>
    <col min="11" max="11" width="16.140625" customWidth="1"/>
    <col min="13" max="13" width="7.7109375" customWidth="1"/>
    <col min="14" max="14" width="5.7109375" customWidth="1"/>
    <col min="15" max="15" width="7" customWidth="1"/>
    <col min="16" max="16" width="6.5703125" customWidth="1"/>
    <col min="17" max="17" width="8.5703125" customWidth="1"/>
    <col min="18" max="18" width="7.85546875" customWidth="1"/>
    <col min="19" max="19" width="8.42578125" customWidth="1"/>
    <col min="20" max="20" width="7.5703125" customWidth="1"/>
    <col min="21" max="21" width="23.7109375" customWidth="1"/>
    <col min="22" max="22" width="11" customWidth="1"/>
  </cols>
  <sheetData>
    <row r="1" spans="1:23" s="4" customFormat="1" ht="1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738</v>
      </c>
      <c r="V1" s="8" t="s">
        <v>20</v>
      </c>
      <c r="W1" s="8"/>
    </row>
    <row r="2" spans="1:23" s="5" customFormat="1">
      <c r="A2" s="9">
        <v>5819</v>
      </c>
      <c r="B2" s="9">
        <v>134862</v>
      </c>
      <c r="C2" s="9" t="s">
        <v>167</v>
      </c>
      <c r="D2" s="9" t="s">
        <v>168</v>
      </c>
      <c r="E2" s="9" t="s">
        <v>169</v>
      </c>
      <c r="F2" s="10" t="s">
        <v>24</v>
      </c>
      <c r="G2" s="10" t="s">
        <v>32</v>
      </c>
      <c r="H2" s="10" t="s">
        <v>33</v>
      </c>
      <c r="I2" s="10" t="s">
        <v>27</v>
      </c>
      <c r="J2" s="9">
        <v>2015</v>
      </c>
      <c r="K2" s="9" t="s">
        <v>28</v>
      </c>
      <c r="L2" s="9">
        <v>11.44</v>
      </c>
      <c r="M2" s="9">
        <v>14.63</v>
      </c>
      <c r="N2" s="9">
        <v>12.79</v>
      </c>
      <c r="O2" s="9">
        <v>10.06</v>
      </c>
      <c r="P2" s="9" t="s">
        <v>21</v>
      </c>
      <c r="Q2" s="9" t="s">
        <v>21</v>
      </c>
      <c r="R2" s="9">
        <v>0</v>
      </c>
      <c r="S2" s="9" t="s">
        <v>21</v>
      </c>
      <c r="T2" s="9">
        <v>0</v>
      </c>
      <c r="U2" s="9" t="s">
        <v>739</v>
      </c>
      <c r="V2" s="9">
        <v>0</v>
      </c>
      <c r="W2" s="9"/>
    </row>
    <row r="3" spans="1:23" s="5" customFormat="1" hidden="1">
      <c r="A3" s="9">
        <v>5405</v>
      </c>
      <c r="B3" s="9">
        <v>134416</v>
      </c>
      <c r="C3" s="9" t="s">
        <v>35</v>
      </c>
      <c r="D3" s="9" t="s">
        <v>36</v>
      </c>
      <c r="E3" s="9" t="s">
        <v>37</v>
      </c>
      <c r="F3" s="10" t="s">
        <v>24</v>
      </c>
      <c r="G3" s="10" t="s">
        <v>25</v>
      </c>
      <c r="H3" s="10" t="s">
        <v>38</v>
      </c>
      <c r="I3" s="10" t="s">
        <v>25</v>
      </c>
      <c r="J3" s="9">
        <v>2021</v>
      </c>
      <c r="K3" s="9" t="s">
        <v>28</v>
      </c>
      <c r="L3" s="9">
        <v>12.03</v>
      </c>
      <c r="M3" s="9">
        <v>14.79</v>
      </c>
      <c r="N3" s="9">
        <v>16.32</v>
      </c>
      <c r="O3" s="9">
        <v>17.68</v>
      </c>
      <c r="P3" s="9">
        <v>11.99</v>
      </c>
      <c r="Q3" s="9">
        <v>12.89</v>
      </c>
      <c r="R3" s="9">
        <v>0</v>
      </c>
      <c r="S3" s="9">
        <v>0</v>
      </c>
      <c r="T3" s="9">
        <v>0</v>
      </c>
      <c r="U3" s="9"/>
      <c r="V3" s="9">
        <v>0</v>
      </c>
      <c r="W3" s="9"/>
    </row>
    <row r="4" spans="1:23" s="5" customFormat="1" hidden="1">
      <c r="A4" s="9">
        <v>7422</v>
      </c>
      <c r="B4" s="9">
        <v>136792</v>
      </c>
      <c r="C4" s="9" t="s">
        <v>39</v>
      </c>
      <c r="D4" s="9" t="s">
        <v>40</v>
      </c>
      <c r="E4" s="9" t="s">
        <v>41</v>
      </c>
      <c r="F4" s="10" t="s">
        <v>24</v>
      </c>
      <c r="G4" s="10" t="s">
        <v>25</v>
      </c>
      <c r="H4" s="10" t="s">
        <v>26</v>
      </c>
      <c r="I4" s="10" t="s">
        <v>42</v>
      </c>
      <c r="J4" s="9">
        <v>2012</v>
      </c>
      <c r="K4" s="9" t="s">
        <v>28</v>
      </c>
      <c r="L4" s="9">
        <v>13.31</v>
      </c>
      <c r="M4" s="9">
        <v>12.91</v>
      </c>
      <c r="N4" s="9">
        <v>13.24</v>
      </c>
      <c r="O4" s="9">
        <v>19.899999999999999</v>
      </c>
      <c r="P4" s="9" t="s">
        <v>21</v>
      </c>
      <c r="Q4" s="9" t="s">
        <v>21</v>
      </c>
      <c r="R4" s="9">
        <v>0</v>
      </c>
      <c r="S4" s="9" t="s">
        <v>21</v>
      </c>
      <c r="T4" s="9">
        <v>0</v>
      </c>
      <c r="U4" s="9"/>
      <c r="V4" s="9">
        <v>0</v>
      </c>
      <c r="W4" s="9"/>
    </row>
    <row r="5" spans="1:23" s="5" customFormat="1" hidden="1">
      <c r="A5" s="9">
        <v>4753</v>
      </c>
      <c r="B5" s="9">
        <v>133560</v>
      </c>
      <c r="C5" s="9" t="s">
        <v>46</v>
      </c>
      <c r="D5" s="9" t="s">
        <v>47</v>
      </c>
      <c r="E5" s="9" t="s">
        <v>48</v>
      </c>
      <c r="F5" s="10" t="s">
        <v>24</v>
      </c>
      <c r="G5" s="10" t="s">
        <v>25</v>
      </c>
      <c r="H5" s="10" t="s">
        <v>38</v>
      </c>
      <c r="I5" s="10" t="s">
        <v>49</v>
      </c>
      <c r="J5" s="9">
        <v>2018</v>
      </c>
      <c r="K5" s="9" t="s">
        <v>50</v>
      </c>
      <c r="L5" s="9">
        <v>12.81</v>
      </c>
      <c r="M5" s="9">
        <v>15.49</v>
      </c>
      <c r="N5" s="9">
        <v>14.29</v>
      </c>
      <c r="O5" s="9">
        <v>15.24</v>
      </c>
      <c r="P5" s="9">
        <v>14.34</v>
      </c>
      <c r="Q5" s="9">
        <v>12.68</v>
      </c>
      <c r="R5" s="9">
        <v>0</v>
      </c>
      <c r="S5" s="9" t="s">
        <v>21</v>
      </c>
      <c r="T5" s="9">
        <v>0</v>
      </c>
      <c r="U5" s="9"/>
      <c r="V5" s="9">
        <v>0</v>
      </c>
      <c r="W5" s="9"/>
    </row>
    <row r="6" spans="1:23" s="5" customFormat="1" hidden="1">
      <c r="A6" s="9">
        <v>483</v>
      </c>
      <c r="B6" s="9">
        <v>128060</v>
      </c>
      <c r="C6" s="9" t="s">
        <v>51</v>
      </c>
      <c r="D6" s="9" t="s">
        <v>52</v>
      </c>
      <c r="E6" s="9" t="s">
        <v>53</v>
      </c>
      <c r="F6" s="10" t="s">
        <v>24</v>
      </c>
      <c r="G6" s="10" t="s">
        <v>25</v>
      </c>
      <c r="H6" s="10" t="s">
        <v>26</v>
      </c>
      <c r="I6" s="9" t="s">
        <v>54</v>
      </c>
      <c r="J6" s="9">
        <v>2021</v>
      </c>
      <c r="K6" s="9" t="s">
        <v>34</v>
      </c>
      <c r="L6" s="9">
        <v>16.21</v>
      </c>
      <c r="M6" s="9">
        <v>16.190000000000001</v>
      </c>
      <c r="N6" s="9">
        <v>12.57</v>
      </c>
      <c r="O6" s="9">
        <v>14.26</v>
      </c>
      <c r="P6" s="9">
        <v>11.92</v>
      </c>
      <c r="Q6" s="9">
        <v>14.9</v>
      </c>
      <c r="R6" s="9">
        <v>0</v>
      </c>
      <c r="S6" s="9">
        <v>0</v>
      </c>
      <c r="T6" s="9">
        <v>0</v>
      </c>
      <c r="U6" s="9"/>
      <c r="V6" s="9">
        <v>0</v>
      </c>
      <c r="W6" s="9"/>
    </row>
    <row r="7" spans="1:23" s="5" customFormat="1" hidden="1">
      <c r="A7" s="9">
        <v>1796</v>
      </c>
      <c r="B7" s="9">
        <v>129913</v>
      </c>
      <c r="C7" s="9" t="s">
        <v>55</v>
      </c>
      <c r="D7" s="9" t="s">
        <v>56</v>
      </c>
      <c r="E7" s="9" t="s">
        <v>57</v>
      </c>
      <c r="F7" s="10" t="s">
        <v>24</v>
      </c>
      <c r="G7" s="10" t="s">
        <v>25</v>
      </c>
      <c r="H7" s="10" t="s">
        <v>26</v>
      </c>
      <c r="I7" s="9" t="s">
        <v>58</v>
      </c>
      <c r="J7" s="9">
        <v>2021</v>
      </c>
      <c r="K7" s="9" t="s">
        <v>34</v>
      </c>
      <c r="L7" s="9">
        <v>11.26</v>
      </c>
      <c r="M7" s="9">
        <v>13.97</v>
      </c>
      <c r="N7" s="9">
        <v>13.11</v>
      </c>
      <c r="O7" s="9">
        <v>13.47</v>
      </c>
      <c r="P7" s="9">
        <v>14.29</v>
      </c>
      <c r="Q7" s="9">
        <v>12.69</v>
      </c>
      <c r="R7" s="9">
        <v>0</v>
      </c>
      <c r="S7" s="9">
        <v>0</v>
      </c>
      <c r="T7" s="9">
        <v>0</v>
      </c>
      <c r="U7" s="9"/>
      <c r="V7" s="9">
        <v>0</v>
      </c>
      <c r="W7" s="9"/>
    </row>
    <row r="8" spans="1:23" s="5" customFormat="1">
      <c r="A8" s="9">
        <v>7757</v>
      </c>
      <c r="B8" s="9">
        <v>137164</v>
      </c>
      <c r="C8" s="9" t="s">
        <v>512</v>
      </c>
      <c r="D8" s="9" t="s">
        <v>513</v>
      </c>
      <c r="E8" s="9" t="s">
        <v>435</v>
      </c>
      <c r="F8" s="10" t="s">
        <v>24</v>
      </c>
      <c r="G8" s="10" t="s">
        <v>32</v>
      </c>
      <c r="H8" s="10" t="s">
        <v>33</v>
      </c>
      <c r="I8" s="10" t="s">
        <v>32</v>
      </c>
      <c r="J8" s="9">
        <v>2000</v>
      </c>
      <c r="K8" s="9" t="s">
        <v>28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9"/>
      <c r="S8" s="9" t="s">
        <v>21</v>
      </c>
      <c r="T8" s="9">
        <v>0</v>
      </c>
      <c r="U8" s="13" t="s">
        <v>750</v>
      </c>
      <c r="V8" s="9">
        <v>0</v>
      </c>
      <c r="W8" s="9"/>
    </row>
    <row r="9" spans="1:23" s="5" customFormat="1" hidden="1">
      <c r="A9" s="9">
        <v>7323</v>
      </c>
      <c r="B9" s="9">
        <v>136694</v>
      </c>
      <c r="C9" s="9" t="s">
        <v>62</v>
      </c>
      <c r="D9" s="9" t="s">
        <v>63</v>
      </c>
      <c r="E9" s="9" t="s">
        <v>64</v>
      </c>
      <c r="F9" s="10" t="s">
        <v>24</v>
      </c>
      <c r="G9" s="10" t="s">
        <v>25</v>
      </c>
      <c r="H9" s="10" t="s">
        <v>38</v>
      </c>
      <c r="I9" s="10" t="s">
        <v>27</v>
      </c>
      <c r="J9" s="9">
        <v>2021</v>
      </c>
      <c r="K9" s="9" t="s">
        <v>28</v>
      </c>
      <c r="L9" s="9">
        <v>10.44</v>
      </c>
      <c r="M9" s="9">
        <v>13.84</v>
      </c>
      <c r="N9" s="9">
        <v>15.21</v>
      </c>
      <c r="O9" s="9">
        <v>14.93</v>
      </c>
      <c r="P9" s="9" t="s">
        <v>21</v>
      </c>
      <c r="Q9" s="9" t="s">
        <v>21</v>
      </c>
      <c r="R9" s="9">
        <v>0</v>
      </c>
      <c r="S9" s="9" t="s">
        <v>21</v>
      </c>
      <c r="T9" s="9">
        <v>0</v>
      </c>
      <c r="U9" s="9"/>
      <c r="V9" s="9">
        <v>0</v>
      </c>
      <c r="W9" s="9"/>
    </row>
    <row r="10" spans="1:23" s="5" customFormat="1" hidden="1">
      <c r="A10" s="9">
        <v>4805</v>
      </c>
      <c r="B10" s="9">
        <v>133665</v>
      </c>
      <c r="C10" s="9" t="s">
        <v>65</v>
      </c>
      <c r="D10" s="9" t="s">
        <v>66</v>
      </c>
      <c r="E10" s="9" t="s">
        <v>67</v>
      </c>
      <c r="F10" s="10" t="s">
        <v>24</v>
      </c>
      <c r="G10" s="10" t="s">
        <v>25</v>
      </c>
      <c r="H10" s="10" t="s">
        <v>38</v>
      </c>
      <c r="I10" s="10" t="s">
        <v>68</v>
      </c>
      <c r="J10" s="9">
        <v>2021</v>
      </c>
      <c r="K10" s="9" t="s">
        <v>28</v>
      </c>
      <c r="L10" s="9">
        <v>11.58</v>
      </c>
      <c r="M10" s="9">
        <v>13.13</v>
      </c>
      <c r="N10" s="9">
        <v>13.62</v>
      </c>
      <c r="O10" s="9">
        <v>16.47</v>
      </c>
      <c r="P10" s="9">
        <v>11.88</v>
      </c>
      <c r="Q10" s="9">
        <v>13.75</v>
      </c>
      <c r="R10" s="9">
        <v>0</v>
      </c>
      <c r="S10" s="9" t="s">
        <v>21</v>
      </c>
      <c r="T10" s="9">
        <v>0</v>
      </c>
      <c r="U10" s="9"/>
      <c r="V10" s="9">
        <v>0</v>
      </c>
      <c r="W10" s="9"/>
    </row>
    <row r="11" spans="1:23" s="5" customFormat="1" hidden="1">
      <c r="A11" s="9">
        <v>7410</v>
      </c>
      <c r="B11" s="9">
        <v>134921</v>
      </c>
      <c r="C11" s="9" t="s">
        <v>69</v>
      </c>
      <c r="D11" s="9" t="s">
        <v>70</v>
      </c>
      <c r="E11" s="9" t="s">
        <v>71</v>
      </c>
      <c r="F11" s="10" t="s">
        <v>24</v>
      </c>
      <c r="G11" s="10" t="s">
        <v>25</v>
      </c>
      <c r="H11" s="10" t="s">
        <v>44</v>
      </c>
      <c r="I11" s="10" t="s">
        <v>25</v>
      </c>
      <c r="J11" s="9">
        <v>2021</v>
      </c>
      <c r="K11" s="9" t="s">
        <v>28</v>
      </c>
      <c r="L11" s="9">
        <v>10.71</v>
      </c>
      <c r="M11" s="9">
        <v>12.68</v>
      </c>
      <c r="N11" s="9">
        <v>14.09</v>
      </c>
      <c r="O11" s="9">
        <v>16.309999999999999</v>
      </c>
      <c r="P11" s="9" t="s">
        <v>21</v>
      </c>
      <c r="Q11" s="9" t="s">
        <v>21</v>
      </c>
      <c r="R11" s="9">
        <v>0</v>
      </c>
      <c r="S11" s="9" t="s">
        <v>21</v>
      </c>
      <c r="T11" s="9">
        <v>0</v>
      </c>
      <c r="U11" s="9"/>
      <c r="V11" s="9">
        <v>0</v>
      </c>
      <c r="W11" s="9"/>
    </row>
    <row r="12" spans="1:23" s="5" customFormat="1" hidden="1">
      <c r="A12" s="9">
        <v>787</v>
      </c>
      <c r="B12" s="9">
        <v>128574</v>
      </c>
      <c r="C12" s="9" t="s">
        <v>72</v>
      </c>
      <c r="D12" s="9" t="s">
        <v>73</v>
      </c>
      <c r="E12" s="9" t="s">
        <v>74</v>
      </c>
      <c r="F12" s="10" t="s">
        <v>24</v>
      </c>
      <c r="G12" s="10" t="s">
        <v>25</v>
      </c>
      <c r="H12" s="10" t="s">
        <v>26</v>
      </c>
      <c r="I12" s="10" t="s">
        <v>25</v>
      </c>
      <c r="J12" s="9">
        <v>2021</v>
      </c>
      <c r="K12" s="9" t="s">
        <v>50</v>
      </c>
      <c r="L12" s="9">
        <v>12.68</v>
      </c>
      <c r="M12" s="9">
        <v>11.81</v>
      </c>
      <c r="N12" s="9">
        <v>13.78</v>
      </c>
      <c r="O12" s="9">
        <v>15.3</v>
      </c>
      <c r="P12" s="9">
        <v>14.69</v>
      </c>
      <c r="Q12" s="9">
        <v>15.85</v>
      </c>
      <c r="R12" s="9">
        <v>0</v>
      </c>
      <c r="S12" s="9" t="s">
        <v>21</v>
      </c>
      <c r="T12" s="9">
        <v>0</v>
      </c>
      <c r="U12" s="9"/>
      <c r="V12" s="9">
        <v>0</v>
      </c>
      <c r="W12" s="9"/>
    </row>
    <row r="13" spans="1:23" s="5" customFormat="1" hidden="1">
      <c r="A13" s="9">
        <v>4915</v>
      </c>
      <c r="B13" s="9">
        <v>133172</v>
      </c>
      <c r="C13" s="9" t="s">
        <v>75</v>
      </c>
      <c r="D13" s="9" t="s">
        <v>76</v>
      </c>
      <c r="E13" s="9" t="s">
        <v>77</v>
      </c>
      <c r="F13" s="10" t="s">
        <v>24</v>
      </c>
      <c r="G13" s="10" t="s">
        <v>25</v>
      </c>
      <c r="H13" s="10" t="s">
        <v>38</v>
      </c>
      <c r="I13" s="10" t="s">
        <v>25</v>
      </c>
      <c r="J13" s="9">
        <v>2021</v>
      </c>
      <c r="K13" s="9" t="s">
        <v>28</v>
      </c>
      <c r="L13" s="9">
        <v>12.2</v>
      </c>
      <c r="M13" s="9">
        <v>12.61</v>
      </c>
      <c r="N13" s="9">
        <v>13.18</v>
      </c>
      <c r="O13" s="9">
        <v>16.27</v>
      </c>
      <c r="P13" s="9" t="s">
        <v>21</v>
      </c>
      <c r="Q13" s="9" t="s">
        <v>21</v>
      </c>
      <c r="R13" s="9">
        <v>0</v>
      </c>
      <c r="S13" s="9" t="s">
        <v>21</v>
      </c>
      <c r="T13" s="9">
        <v>0</v>
      </c>
      <c r="U13" s="9"/>
      <c r="V13" s="9">
        <v>0</v>
      </c>
      <c r="W13" s="9"/>
    </row>
    <row r="14" spans="1:23" s="5" customFormat="1" hidden="1">
      <c r="A14" s="9">
        <v>6511</v>
      </c>
      <c r="B14" s="9">
        <v>135759</v>
      </c>
      <c r="C14" s="9" t="s">
        <v>78</v>
      </c>
      <c r="D14" s="9" t="s">
        <v>79</v>
      </c>
      <c r="E14" s="9" t="s">
        <v>80</v>
      </c>
      <c r="F14" s="10" t="s">
        <v>24</v>
      </c>
      <c r="G14" s="10" t="s">
        <v>25</v>
      </c>
      <c r="H14" s="10" t="s">
        <v>44</v>
      </c>
      <c r="I14" s="10" t="s">
        <v>44</v>
      </c>
      <c r="J14" s="9">
        <v>2021</v>
      </c>
      <c r="K14" s="9" t="s">
        <v>34</v>
      </c>
      <c r="L14" s="9">
        <v>12.4</v>
      </c>
      <c r="M14" s="9">
        <v>9.84</v>
      </c>
      <c r="N14" s="9">
        <v>16.21</v>
      </c>
      <c r="O14" s="9">
        <v>15.24</v>
      </c>
      <c r="P14" s="9">
        <v>14.7</v>
      </c>
      <c r="Q14" s="9">
        <v>13.9</v>
      </c>
      <c r="R14" s="9">
        <v>0</v>
      </c>
      <c r="S14" s="9">
        <v>0</v>
      </c>
      <c r="T14" s="9">
        <v>0</v>
      </c>
      <c r="U14" s="9"/>
      <c r="V14" s="9">
        <v>0</v>
      </c>
      <c r="W14" s="9"/>
    </row>
    <row r="15" spans="1:23" s="5" customFormat="1" hidden="1">
      <c r="A15" s="9">
        <v>457</v>
      </c>
      <c r="B15" s="9">
        <v>128018</v>
      </c>
      <c r="C15" s="9" t="s">
        <v>81</v>
      </c>
      <c r="D15" s="9" t="s">
        <v>82</v>
      </c>
      <c r="E15" s="9" t="s">
        <v>83</v>
      </c>
      <c r="F15" s="10" t="s">
        <v>24</v>
      </c>
      <c r="G15" s="10" t="s">
        <v>25</v>
      </c>
      <c r="H15" s="10" t="s">
        <v>26</v>
      </c>
      <c r="I15" s="10" t="s">
        <v>84</v>
      </c>
      <c r="J15" s="9">
        <v>2020</v>
      </c>
      <c r="K15" s="9" t="s">
        <v>28</v>
      </c>
      <c r="L15" s="9">
        <v>14.44</v>
      </c>
      <c r="M15" s="9">
        <v>12.51</v>
      </c>
      <c r="N15" s="9">
        <v>13.97</v>
      </c>
      <c r="O15" s="9">
        <v>17.16</v>
      </c>
      <c r="P15" s="9" t="s">
        <v>21</v>
      </c>
      <c r="Q15" s="9">
        <v>12.4</v>
      </c>
      <c r="R15" s="9">
        <v>0</v>
      </c>
      <c r="S15" s="9" t="s">
        <v>21</v>
      </c>
      <c r="T15" s="9">
        <v>0</v>
      </c>
      <c r="U15" s="9"/>
      <c r="V15" s="9">
        <v>0</v>
      </c>
      <c r="W15" s="9"/>
    </row>
    <row r="16" spans="1:23" s="5" customFormat="1">
      <c r="A16" s="9">
        <v>717</v>
      </c>
      <c r="B16" s="9">
        <v>128502</v>
      </c>
      <c r="C16" s="9" t="s">
        <v>21</v>
      </c>
      <c r="D16" s="9" t="s">
        <v>611</v>
      </c>
      <c r="E16" s="9" t="s">
        <v>612</v>
      </c>
      <c r="F16" s="10" t="s">
        <v>24</v>
      </c>
      <c r="G16" s="10" t="s">
        <v>32</v>
      </c>
      <c r="H16" s="10" t="s">
        <v>33</v>
      </c>
      <c r="I16" s="10" t="s">
        <v>27</v>
      </c>
      <c r="J16" s="9">
        <v>2015</v>
      </c>
      <c r="K16" s="9" t="s">
        <v>28</v>
      </c>
      <c r="L16" s="12">
        <v>10</v>
      </c>
      <c r="M16" s="12">
        <v>10</v>
      </c>
      <c r="N16" s="12">
        <v>10</v>
      </c>
      <c r="O16" s="12">
        <v>12.8</v>
      </c>
      <c r="P16" s="12">
        <v>16.21</v>
      </c>
      <c r="Q16" s="12">
        <v>16.420000000000002</v>
      </c>
      <c r="R16" s="9">
        <v>3</v>
      </c>
      <c r="S16" s="9">
        <v>0</v>
      </c>
      <c r="T16" s="9">
        <v>0</v>
      </c>
      <c r="U16" s="9" t="s">
        <v>739</v>
      </c>
      <c r="V16" s="9">
        <v>0</v>
      </c>
      <c r="W16" s="9"/>
    </row>
    <row r="17" spans="1:23" s="5" customFormat="1" hidden="1">
      <c r="A17" s="9">
        <v>4451</v>
      </c>
      <c r="B17" s="9">
        <v>133238</v>
      </c>
      <c r="C17" s="9" t="s">
        <v>85</v>
      </c>
      <c r="D17" s="9" t="s">
        <v>86</v>
      </c>
      <c r="E17" s="9" t="s">
        <v>87</v>
      </c>
      <c r="F17" s="10" t="s">
        <v>24</v>
      </c>
      <c r="G17" s="10" t="s">
        <v>25</v>
      </c>
      <c r="H17" s="10" t="s">
        <v>44</v>
      </c>
      <c r="I17" s="10" t="s">
        <v>88</v>
      </c>
      <c r="J17" s="9">
        <v>2016</v>
      </c>
      <c r="K17" s="9" t="s">
        <v>50</v>
      </c>
      <c r="L17" s="9">
        <v>13.32</v>
      </c>
      <c r="M17" s="9">
        <v>14.17</v>
      </c>
      <c r="N17" s="9">
        <v>12.17</v>
      </c>
      <c r="O17" s="9">
        <v>13.14</v>
      </c>
      <c r="P17" s="9">
        <v>13.99</v>
      </c>
      <c r="Q17" s="9">
        <v>12.47</v>
      </c>
      <c r="R17" s="9">
        <v>0</v>
      </c>
      <c r="S17" s="9" t="s">
        <v>21</v>
      </c>
      <c r="T17" s="9">
        <v>0</v>
      </c>
      <c r="U17" s="9"/>
      <c r="V17" s="9">
        <v>0</v>
      </c>
      <c r="W17" s="9"/>
    </row>
    <row r="18" spans="1:23" s="7" customFormat="1">
      <c r="A18" s="12">
        <v>7523</v>
      </c>
      <c r="B18" s="12">
        <v>135219</v>
      </c>
      <c r="C18" s="12" t="s">
        <v>733</v>
      </c>
      <c r="D18" s="12" t="s">
        <v>552</v>
      </c>
      <c r="E18" s="12" t="s">
        <v>734</v>
      </c>
      <c r="F18" s="23" t="s">
        <v>24</v>
      </c>
      <c r="G18" s="23" t="s">
        <v>32</v>
      </c>
      <c r="H18" s="23" t="s">
        <v>33</v>
      </c>
      <c r="I18" s="12" t="s">
        <v>735</v>
      </c>
      <c r="J18" s="12">
        <v>1995</v>
      </c>
      <c r="K18" s="12" t="s">
        <v>28</v>
      </c>
      <c r="L18" s="12">
        <v>10.02</v>
      </c>
      <c r="M18" s="12">
        <v>10.63</v>
      </c>
      <c r="N18" s="12">
        <v>10.65</v>
      </c>
      <c r="O18" s="12">
        <v>0</v>
      </c>
      <c r="P18" s="12" t="s">
        <v>21</v>
      </c>
      <c r="Q18" s="12" t="s">
        <v>21</v>
      </c>
      <c r="R18" s="12">
        <v>0</v>
      </c>
      <c r="S18" s="12" t="s">
        <v>21</v>
      </c>
      <c r="T18" s="12">
        <v>0</v>
      </c>
      <c r="U18" s="12" t="s">
        <v>740</v>
      </c>
      <c r="V18" s="9">
        <v>0</v>
      </c>
      <c r="W18" s="12"/>
    </row>
    <row r="19" spans="1:23" s="30" customFormat="1">
      <c r="V19" s="3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2021M'sila</vt:lpstr>
      <vt:lpstr>2021 HU</vt:lpstr>
      <vt:lpstr>Anciens M'sila</vt:lpstr>
      <vt:lpstr>Anciens HU</vt:lpstr>
      <vt:lpstr>M2</vt:lpstr>
      <vt:lpstr>Sheet4</vt:lpstr>
      <vt:lpstr>Classique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Boussendel</dc:creator>
  <cp:lastModifiedBy>USER</cp:lastModifiedBy>
  <cp:revision>1</cp:revision>
  <dcterms:created xsi:type="dcterms:W3CDTF">2021-09-26T14:15:10Z</dcterms:created>
  <dcterms:modified xsi:type="dcterms:W3CDTF">2021-10-20T08:23:56Z</dcterms:modified>
  <dc:language>en-US</dc:language>
</cp:coreProperties>
</file>