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10" windowHeight="1041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/>
  <c r="Q20" s="1"/>
  <c r="P5"/>
  <c r="Q5" s="1"/>
  <c r="P8"/>
  <c r="Q8" s="1"/>
  <c r="P4"/>
  <c r="Q4" s="1"/>
  <c r="P14"/>
  <c r="Q14" s="1"/>
  <c r="P10"/>
  <c r="Q10" s="1"/>
  <c r="P28"/>
  <c r="Q28" s="1"/>
  <c r="P17"/>
  <c r="Q17" s="1"/>
  <c r="P18"/>
  <c r="Q18" s="1"/>
  <c r="P23"/>
  <c r="Q23" s="1"/>
  <c r="P13"/>
  <c r="Q13" s="1"/>
  <c r="P9"/>
  <c r="Q9" s="1"/>
  <c r="P16"/>
  <c r="Q16" s="1"/>
  <c r="P22"/>
  <c r="Q22" s="1"/>
  <c r="P24"/>
  <c r="Q24" s="1"/>
  <c r="P7"/>
  <c r="Q7" s="1"/>
  <c r="P12"/>
  <c r="Q12" s="1"/>
  <c r="P27"/>
  <c r="Q27" s="1"/>
  <c r="P19"/>
  <c r="Q19" s="1"/>
  <c r="P26"/>
  <c r="Q26" s="1"/>
  <c r="P6"/>
  <c r="Q6" s="1"/>
  <c r="P15"/>
  <c r="Q15" s="1"/>
  <c r="P11"/>
  <c r="Q11" s="1"/>
  <c r="P21"/>
  <c r="Q21" s="1"/>
  <c r="P25"/>
  <c r="Q25" s="1"/>
</calcChain>
</file>

<file path=xl/sharedStrings.xml><?xml version="1.0" encoding="utf-8"?>
<sst xmlns="http://schemas.openxmlformats.org/spreadsheetml/2006/main" count="149" uniqueCount="97">
  <si>
    <t>ALLAHOUM</t>
  </si>
  <si>
    <t>Zeyneb</t>
  </si>
  <si>
    <t>1995-06-14</t>
  </si>
  <si>
    <t xml:space="preserve">Admis(e) </t>
  </si>
  <si>
    <t>Matériaux</t>
  </si>
  <si>
    <t xml:space="preserve">BENCHARIF  </t>
  </si>
  <si>
    <t>Lotfi</t>
  </si>
  <si>
    <t>1999-08-09</t>
  </si>
  <si>
    <t>BENCHEIKH</t>
  </si>
  <si>
    <t>Ahmed iheb</t>
  </si>
  <si>
    <t>2000-08-23</t>
  </si>
  <si>
    <t xml:space="preserve">BENKAIHOUL  </t>
  </si>
  <si>
    <t>Mohamed</t>
  </si>
  <si>
    <t>1995-12-17</t>
  </si>
  <si>
    <t xml:space="preserve">BENSLIMANE </t>
  </si>
  <si>
    <t>Toufik</t>
  </si>
  <si>
    <t/>
  </si>
  <si>
    <t>BOUAKAZI</t>
  </si>
  <si>
    <t>Zoubida</t>
  </si>
  <si>
    <t>1998-05-02</t>
  </si>
  <si>
    <t>BOUDJELLAL</t>
  </si>
  <si>
    <t>El Moatazz</t>
  </si>
  <si>
    <t>BOUGUERRA</t>
  </si>
  <si>
    <t>Manal</t>
  </si>
  <si>
    <t>1997-08-04</t>
  </si>
  <si>
    <t>BOUTCHICHA</t>
  </si>
  <si>
    <t>Selsabil</t>
  </si>
  <si>
    <t>2000-11-24</t>
  </si>
  <si>
    <t>DERAM</t>
  </si>
  <si>
    <t>Abir</t>
  </si>
  <si>
    <t>2000-10-01</t>
  </si>
  <si>
    <t>GUELIEL</t>
  </si>
  <si>
    <t>Chahra</t>
  </si>
  <si>
    <t>1999-02-07</t>
  </si>
  <si>
    <t>HAMOUCHE</t>
  </si>
  <si>
    <t>Halla</t>
  </si>
  <si>
    <t>1999-01-06</t>
  </si>
  <si>
    <t>KHODJA</t>
  </si>
  <si>
    <t>Imane</t>
  </si>
  <si>
    <t>2001-03-10</t>
  </si>
  <si>
    <t>MAACHE</t>
  </si>
  <si>
    <t>1998-05-24</t>
  </si>
  <si>
    <t>MADI</t>
  </si>
  <si>
    <t>Tarek</t>
  </si>
  <si>
    <t>2000-04-08</t>
  </si>
  <si>
    <t>MESSAOUDI</t>
  </si>
  <si>
    <t>Abd Elmalek</t>
  </si>
  <si>
    <t>1996-07-13</t>
  </si>
  <si>
    <t>Ali bin abi talib</t>
  </si>
  <si>
    <t>1998-07-19</t>
  </si>
  <si>
    <t>OUKALI</t>
  </si>
  <si>
    <t>Khaled</t>
  </si>
  <si>
    <t>1997-06-28</t>
  </si>
  <si>
    <t>TALBAOUI</t>
  </si>
  <si>
    <t>Abdelhalim</t>
  </si>
  <si>
    <t>1999-10-16</t>
  </si>
  <si>
    <t>TRIKI</t>
  </si>
  <si>
    <t>Hemama</t>
  </si>
  <si>
    <t>2000-02-03</t>
  </si>
  <si>
    <t>ZAITER</t>
  </si>
  <si>
    <t>Mouna</t>
  </si>
  <si>
    <t>1999-10-10</t>
  </si>
  <si>
    <t>ZERROUG</t>
  </si>
  <si>
    <t>Saadia</t>
  </si>
  <si>
    <t>1995-10-03</t>
  </si>
  <si>
    <t>ZERROUKI</t>
  </si>
  <si>
    <t>Souad</t>
  </si>
  <si>
    <t>2000-01-30</t>
  </si>
  <si>
    <t>ZIOUECHE</t>
  </si>
  <si>
    <t>Asma</t>
  </si>
  <si>
    <t>2000-07-31</t>
  </si>
  <si>
    <t>Matricule</t>
  </si>
  <si>
    <t>Nom</t>
  </si>
  <si>
    <t>Prénom</t>
  </si>
  <si>
    <t>Date de naissance</t>
  </si>
  <si>
    <t>S1</t>
  </si>
  <si>
    <t>S2</t>
  </si>
  <si>
    <t>S3</t>
  </si>
  <si>
    <t>S4</t>
  </si>
  <si>
    <t>S5</t>
  </si>
  <si>
    <t>S6</t>
  </si>
  <si>
    <t>Décision</t>
  </si>
  <si>
    <t>Det.</t>
  </si>
  <si>
    <t>Rat.</t>
  </si>
  <si>
    <t>Red.</t>
  </si>
  <si>
    <t>MG</t>
  </si>
  <si>
    <t>MGC</t>
  </si>
  <si>
    <t>Envir.</t>
  </si>
  <si>
    <t>Matér.</t>
  </si>
  <si>
    <t>Orientation</t>
  </si>
  <si>
    <t>C.Mat</t>
  </si>
  <si>
    <t>N°</t>
  </si>
  <si>
    <t>01/05/19*96</t>
  </si>
  <si>
    <t>20/03/1980</t>
  </si>
  <si>
    <t>80 % M1 matériaux 2021-2022</t>
  </si>
  <si>
    <t>Ghoul</t>
  </si>
  <si>
    <t>Ledmia</t>
  </si>
</sst>
</file>

<file path=xl/styles.xml><?xml version="1.0" encoding="utf-8"?>
<styleSheet xmlns="http://schemas.openxmlformats.org/spreadsheetml/2006/main">
  <fonts count="4">
    <font>
      <sz val="12"/>
      <color theme="1"/>
      <name val="Times New Roman"/>
      <family val="2"/>
    </font>
    <font>
      <sz val="12"/>
      <color rgb="FF000000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0" xfId="0" applyFont="1"/>
    <xf numFmtId="0" fontId="1" fillId="4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0" fillId="2" borderId="0" xfId="0" applyFill="1"/>
    <xf numFmtId="0" fontId="1" fillId="2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0" fontId="0" fillId="2" borderId="2" xfId="0" applyFill="1" applyBorder="1"/>
    <xf numFmtId="0" fontId="0" fillId="0" borderId="2" xfId="0" applyBorder="1"/>
    <xf numFmtId="0" fontId="0" fillId="0" borderId="3" xfId="0" applyBorder="1"/>
    <xf numFmtId="0" fontId="3" fillId="5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A4" workbookViewId="0">
      <selection activeCell="H18" sqref="H18"/>
    </sheetView>
  </sheetViews>
  <sheetFormatPr baseColWidth="10" defaultColWidth="9" defaultRowHeight="15.75"/>
  <cols>
    <col min="1" max="1" width="3.75" customWidth="1"/>
    <col min="2" max="2" width="12.375" customWidth="1"/>
    <col min="3" max="3" width="13.875" style="32" customWidth="1"/>
    <col min="4" max="4" width="10.875" customWidth="1"/>
    <col min="5" max="5" width="11.5" customWidth="1"/>
    <col min="6" max="6" width="6.375" customWidth="1"/>
    <col min="7" max="7" width="6.25" customWidth="1"/>
    <col min="8" max="8" width="5.375" customWidth="1"/>
    <col min="9" max="10" width="5.75" customWidth="1"/>
    <col min="11" max="11" width="5.875" customWidth="1"/>
    <col min="13" max="13" width="5.25" customWidth="1"/>
    <col min="14" max="14" width="5" customWidth="1"/>
    <col min="15" max="15" width="5.25" customWidth="1"/>
    <col min="16" max="16" width="6.25" customWidth="1"/>
    <col min="17" max="17" width="6.375" customWidth="1"/>
    <col min="18" max="18" width="4.375" customWidth="1"/>
    <col min="19" max="19" width="4.875" customWidth="1"/>
    <col min="21" max="21" width="5.375" customWidth="1"/>
  </cols>
  <sheetData>
    <row r="1" spans="1:21">
      <c r="F1" t="s">
        <v>94</v>
      </c>
    </row>
    <row r="2" spans="1:21" ht="16.5" thickBot="1"/>
    <row r="3" spans="1:21" s="9" customFormat="1" ht="19.899999999999999" customHeight="1" thickBot="1">
      <c r="A3" s="21" t="s">
        <v>91</v>
      </c>
      <c r="B3" s="4" t="s">
        <v>71</v>
      </c>
      <c r="C3" s="22" t="s">
        <v>72</v>
      </c>
      <c r="D3" s="23" t="s">
        <v>73</v>
      </c>
      <c r="E3" s="24" t="s">
        <v>74</v>
      </c>
      <c r="F3" s="25" t="s">
        <v>75</v>
      </c>
      <c r="G3" s="25" t="s">
        <v>76</v>
      </c>
      <c r="H3" s="25" t="s">
        <v>77</v>
      </c>
      <c r="I3" s="25" t="s">
        <v>78</v>
      </c>
      <c r="J3" s="25" t="s">
        <v>79</v>
      </c>
      <c r="K3" s="25" t="s">
        <v>80</v>
      </c>
      <c r="L3" s="26" t="s">
        <v>81</v>
      </c>
      <c r="M3" s="4" t="s">
        <v>82</v>
      </c>
      <c r="N3" s="5" t="s">
        <v>83</v>
      </c>
      <c r="O3" s="5" t="s">
        <v>84</v>
      </c>
      <c r="P3" s="6" t="s">
        <v>85</v>
      </c>
      <c r="Q3" s="6" t="s">
        <v>86</v>
      </c>
      <c r="R3" s="7" t="s">
        <v>87</v>
      </c>
      <c r="S3" s="7" t="s">
        <v>88</v>
      </c>
      <c r="T3" s="27" t="s">
        <v>89</v>
      </c>
      <c r="U3" s="7" t="s">
        <v>90</v>
      </c>
    </row>
    <row r="4" spans="1:21" s="9" customFormat="1" ht="19.899999999999999" customHeight="1" thickBot="1">
      <c r="A4" s="1">
        <v>1</v>
      </c>
      <c r="B4" s="33">
        <v>35097711</v>
      </c>
      <c r="C4" s="22" t="s">
        <v>62</v>
      </c>
      <c r="D4" s="2" t="s">
        <v>63</v>
      </c>
      <c r="E4" s="3" t="s">
        <v>64</v>
      </c>
      <c r="F4" s="1">
        <v>15.39</v>
      </c>
      <c r="G4" s="1">
        <v>16.71</v>
      </c>
      <c r="H4" s="1">
        <v>16.309999999999999</v>
      </c>
      <c r="I4" s="1">
        <v>12.86</v>
      </c>
      <c r="J4" s="1">
        <v>15.69</v>
      </c>
      <c r="K4" s="1">
        <v>15.28</v>
      </c>
      <c r="L4" s="1" t="s">
        <v>3</v>
      </c>
      <c r="M4" s="4">
        <v>0</v>
      </c>
      <c r="N4" s="5">
        <v>0</v>
      </c>
      <c r="O4" s="4">
        <v>0</v>
      </c>
      <c r="P4" s="6">
        <f>(F4+G4+H4+I4+J4+K4)/6</f>
        <v>15.373333333333333</v>
      </c>
      <c r="Q4" s="6">
        <f>P4*(1-0.04*(O4+(M4/2)+(N4/6)))</f>
        <v>15.373333333333333</v>
      </c>
      <c r="R4" s="7">
        <v>2</v>
      </c>
      <c r="S4" s="7">
        <v>1</v>
      </c>
      <c r="T4" s="8" t="s">
        <v>4</v>
      </c>
      <c r="U4" s="7">
        <v>1</v>
      </c>
    </row>
    <row r="5" spans="1:21" s="9" customFormat="1" ht="19.899999999999999" customHeight="1" thickBot="1">
      <c r="A5" s="29">
        <v>2</v>
      </c>
      <c r="B5" s="33">
        <v>35088046</v>
      </c>
      <c r="C5" s="22" t="s">
        <v>68</v>
      </c>
      <c r="D5" s="2" t="s">
        <v>69</v>
      </c>
      <c r="E5" s="3" t="s">
        <v>70</v>
      </c>
      <c r="F5" s="1">
        <v>14.28</v>
      </c>
      <c r="G5" s="1">
        <v>12.42</v>
      </c>
      <c r="H5" s="1">
        <v>14.75</v>
      </c>
      <c r="I5" s="1">
        <v>12.6</v>
      </c>
      <c r="J5" s="1">
        <v>15</v>
      </c>
      <c r="K5" s="1">
        <v>14.34</v>
      </c>
      <c r="L5" s="1" t="s">
        <v>3</v>
      </c>
      <c r="M5" s="4">
        <v>0</v>
      </c>
      <c r="N5" s="5">
        <v>0</v>
      </c>
      <c r="O5" s="4">
        <v>0</v>
      </c>
      <c r="P5" s="6">
        <f>(F5+G5+H5+I5+J5+K5)/6</f>
        <v>13.898333333333335</v>
      </c>
      <c r="Q5" s="6">
        <f>P5*(1-0.04*(O5+(M5/2)+(N5/6)))</f>
        <v>13.898333333333335</v>
      </c>
      <c r="R5" s="7">
        <v>2</v>
      </c>
      <c r="S5" s="7">
        <v>1</v>
      </c>
      <c r="T5" s="8" t="s">
        <v>4</v>
      </c>
      <c r="U5" s="7">
        <v>2</v>
      </c>
    </row>
    <row r="6" spans="1:21" s="9" customFormat="1" ht="19.899999999999999" customHeight="1" thickBot="1">
      <c r="A6" s="1">
        <v>3</v>
      </c>
      <c r="B6" s="33">
        <v>369782</v>
      </c>
      <c r="C6" s="22" t="s">
        <v>14</v>
      </c>
      <c r="D6" s="2" t="s">
        <v>15</v>
      </c>
      <c r="E6" s="3" t="s">
        <v>93</v>
      </c>
      <c r="F6" s="10" t="s">
        <v>16</v>
      </c>
      <c r="G6" s="10" t="s">
        <v>16</v>
      </c>
      <c r="H6" s="10" t="s">
        <v>16</v>
      </c>
      <c r="I6" s="10"/>
      <c r="J6" s="1">
        <v>14.19</v>
      </c>
      <c r="K6" s="1">
        <v>13.44</v>
      </c>
      <c r="L6" s="1" t="s">
        <v>3</v>
      </c>
      <c r="M6" s="4">
        <v>0</v>
      </c>
      <c r="N6" s="5">
        <v>0</v>
      </c>
      <c r="O6" s="4">
        <v>0</v>
      </c>
      <c r="P6" s="6">
        <f>(J6+K6)/2</f>
        <v>13.815</v>
      </c>
      <c r="Q6" s="6">
        <f>P6*(1-0.04*(O6+(M6/2)+(N6/6)))</f>
        <v>13.815</v>
      </c>
      <c r="R6" s="7">
        <v>2</v>
      </c>
      <c r="S6" s="7">
        <v>1</v>
      </c>
      <c r="T6" s="8" t="s">
        <v>4</v>
      </c>
      <c r="U6" s="7">
        <v>3</v>
      </c>
    </row>
    <row r="7" spans="1:21" s="9" customFormat="1" ht="19.899999999999999" customHeight="1" thickBot="1">
      <c r="A7" s="29">
        <v>4</v>
      </c>
      <c r="B7" s="33">
        <v>35084875</v>
      </c>
      <c r="C7" s="22" t="s">
        <v>28</v>
      </c>
      <c r="D7" s="2" t="s">
        <v>29</v>
      </c>
      <c r="E7" s="3" t="s">
        <v>30</v>
      </c>
      <c r="F7" s="1">
        <v>12.3</v>
      </c>
      <c r="G7" s="1">
        <v>14.65</v>
      </c>
      <c r="H7" s="1">
        <v>12.82</v>
      </c>
      <c r="I7" s="1">
        <v>12.46</v>
      </c>
      <c r="J7" s="1">
        <v>14.68</v>
      </c>
      <c r="K7" s="1">
        <v>13.13</v>
      </c>
      <c r="L7" s="1" t="s">
        <v>3</v>
      </c>
      <c r="M7" s="4">
        <v>0</v>
      </c>
      <c r="N7" s="5">
        <v>0</v>
      </c>
      <c r="O7" s="4">
        <v>0</v>
      </c>
      <c r="P7" s="6">
        <f>(F7+G7+H7+I7+J7+K7)/6</f>
        <v>13.339999999999998</v>
      </c>
      <c r="Q7" s="6">
        <f>P7*(1-0.04*(O7+(M7/2)+(N7/6)))</f>
        <v>13.339999999999998</v>
      </c>
      <c r="R7" s="7">
        <v>2</v>
      </c>
      <c r="S7" s="7">
        <v>1</v>
      </c>
      <c r="T7" s="8" t="s">
        <v>4</v>
      </c>
      <c r="U7" s="7">
        <v>4</v>
      </c>
    </row>
    <row r="8" spans="1:21" s="9" customFormat="1" ht="19.899999999999999" customHeight="1" thickBot="1">
      <c r="A8" s="1">
        <v>5</v>
      </c>
      <c r="B8" s="33">
        <v>35078728</v>
      </c>
      <c r="C8" s="22" t="s">
        <v>65</v>
      </c>
      <c r="D8" s="2" t="s">
        <v>66</v>
      </c>
      <c r="E8" s="3" t="s">
        <v>67</v>
      </c>
      <c r="F8" s="1">
        <v>10.59</v>
      </c>
      <c r="G8" s="1">
        <v>11.84</v>
      </c>
      <c r="H8" s="1">
        <v>12.56</v>
      </c>
      <c r="I8" s="1">
        <v>13.1</v>
      </c>
      <c r="J8" s="1">
        <v>15.88</v>
      </c>
      <c r="K8" s="1">
        <v>15.13</v>
      </c>
      <c r="L8" s="1" t="s">
        <v>3</v>
      </c>
      <c r="M8" s="4">
        <v>0</v>
      </c>
      <c r="N8" s="5">
        <v>0</v>
      </c>
      <c r="O8" s="4">
        <v>0</v>
      </c>
      <c r="P8" s="6">
        <f>(F8+G8+H8+I8+J8+K8)/6</f>
        <v>13.183333333333335</v>
      </c>
      <c r="Q8" s="6">
        <f>P8*(1-0.04*(O8+(M8/2)+(N8/6)))</f>
        <v>13.183333333333335</v>
      </c>
      <c r="R8" s="7">
        <v>2</v>
      </c>
      <c r="S8" s="7">
        <v>1</v>
      </c>
      <c r="T8" s="8" t="s">
        <v>4</v>
      </c>
      <c r="U8" s="7">
        <v>5</v>
      </c>
    </row>
    <row r="9" spans="1:21" s="9" customFormat="1" ht="19.899999999999999" customHeight="1" thickBot="1">
      <c r="A9" s="29">
        <v>6</v>
      </c>
      <c r="B9" s="33">
        <v>35096995</v>
      </c>
      <c r="C9" s="22" t="s">
        <v>40</v>
      </c>
      <c r="D9" s="2" t="s">
        <v>12</v>
      </c>
      <c r="E9" s="3" t="s">
        <v>41</v>
      </c>
      <c r="F9" s="1">
        <v>14.83</v>
      </c>
      <c r="G9" s="1">
        <v>11.18</v>
      </c>
      <c r="H9" s="1">
        <v>12.44</v>
      </c>
      <c r="I9" s="1">
        <v>10.3</v>
      </c>
      <c r="J9" s="1">
        <v>15.73</v>
      </c>
      <c r="K9" s="1">
        <v>13.97</v>
      </c>
      <c r="L9" s="1" t="s">
        <v>3</v>
      </c>
      <c r="M9" s="4">
        <v>0</v>
      </c>
      <c r="N9" s="5">
        <v>0</v>
      </c>
      <c r="O9" s="4">
        <v>0</v>
      </c>
      <c r="P9" s="6">
        <f>(F9+G9+H9+I9+J9+K9)/6</f>
        <v>13.075000000000001</v>
      </c>
      <c r="Q9" s="6">
        <f>P9*(1-0.04*(O9+(M9/2)+(N9/6)))</f>
        <v>13.075000000000001</v>
      </c>
      <c r="R9" s="7">
        <v>2</v>
      </c>
      <c r="S9" s="7">
        <v>1</v>
      </c>
      <c r="T9" s="8" t="s">
        <v>4</v>
      </c>
      <c r="U9" s="7">
        <v>6</v>
      </c>
    </row>
    <row r="10" spans="1:21" s="9" customFormat="1" ht="19.899999999999999" customHeight="1" thickBot="1">
      <c r="A10" s="1">
        <v>7</v>
      </c>
      <c r="B10" s="33">
        <v>35078669</v>
      </c>
      <c r="C10" s="22" t="s">
        <v>56</v>
      </c>
      <c r="D10" s="2" t="s">
        <v>57</v>
      </c>
      <c r="E10" s="3" t="s">
        <v>58</v>
      </c>
      <c r="F10" s="1">
        <v>9.61</v>
      </c>
      <c r="G10" s="1">
        <v>12.87</v>
      </c>
      <c r="H10" s="1">
        <v>12.7</v>
      </c>
      <c r="I10" s="1">
        <v>13.03</v>
      </c>
      <c r="J10" s="1">
        <v>15.85</v>
      </c>
      <c r="K10" s="1">
        <v>13.06</v>
      </c>
      <c r="L10" s="1" t="s">
        <v>3</v>
      </c>
      <c r="M10" s="4">
        <v>0</v>
      </c>
      <c r="N10" s="5">
        <v>0</v>
      </c>
      <c r="O10" s="4">
        <v>0</v>
      </c>
      <c r="P10" s="6">
        <f>(F10+G10+H10+I10+J10+K10)/6</f>
        <v>12.853333333333332</v>
      </c>
      <c r="Q10" s="6">
        <f>P10*(1-0.04*(O10+(M10/2)+(N10/6)))</f>
        <v>12.853333333333332</v>
      </c>
      <c r="R10" s="7">
        <v>2</v>
      </c>
      <c r="S10" s="7">
        <v>1</v>
      </c>
      <c r="T10" s="8" t="s">
        <v>4</v>
      </c>
      <c r="U10" s="7">
        <v>7</v>
      </c>
    </row>
    <row r="11" spans="1:21" s="9" customFormat="1" ht="19.899999999999999" customHeight="1" thickBot="1">
      <c r="A11" s="29">
        <v>8</v>
      </c>
      <c r="B11" s="33">
        <v>35081371</v>
      </c>
      <c r="C11" s="22" t="s">
        <v>8</v>
      </c>
      <c r="D11" s="2" t="s">
        <v>9</v>
      </c>
      <c r="E11" s="3" t="s">
        <v>10</v>
      </c>
      <c r="F11" s="1">
        <v>11.25</v>
      </c>
      <c r="G11" s="1">
        <v>14.73</v>
      </c>
      <c r="H11" s="1">
        <v>13.68</v>
      </c>
      <c r="I11" s="1">
        <v>11.6</v>
      </c>
      <c r="J11" s="1">
        <v>13.86</v>
      </c>
      <c r="K11" s="1">
        <v>13.48</v>
      </c>
      <c r="L11" s="1" t="s">
        <v>3</v>
      </c>
      <c r="M11" s="4">
        <v>0</v>
      </c>
      <c r="N11" s="5">
        <v>0</v>
      </c>
      <c r="O11" s="4">
        <v>1</v>
      </c>
      <c r="P11" s="6">
        <f>(F11+G11+H11+I11+J11+K11)/6</f>
        <v>13.100000000000001</v>
      </c>
      <c r="Q11" s="6">
        <f>P11*(1-0.04*(O11+(M11/2)+(N11/6)))</f>
        <v>12.576000000000001</v>
      </c>
      <c r="R11" s="7">
        <v>2</v>
      </c>
      <c r="S11" s="7">
        <v>1</v>
      </c>
      <c r="T11" s="8" t="s">
        <v>4</v>
      </c>
      <c r="U11" s="7">
        <v>8</v>
      </c>
    </row>
    <row r="12" spans="1:21" s="9" customFormat="1" ht="19.899999999999999" customHeight="1" thickBot="1">
      <c r="A12" s="1">
        <v>9</v>
      </c>
      <c r="B12" s="33">
        <v>35076794</v>
      </c>
      <c r="C12" s="22" t="s">
        <v>25</v>
      </c>
      <c r="D12" s="2" t="s">
        <v>26</v>
      </c>
      <c r="E12" s="3" t="s">
        <v>27</v>
      </c>
      <c r="F12" s="1">
        <v>8.5399999999999991</v>
      </c>
      <c r="G12" s="1">
        <v>12.32</v>
      </c>
      <c r="H12" s="1">
        <v>13.24</v>
      </c>
      <c r="I12" s="1">
        <v>10.119999999999999</v>
      </c>
      <c r="J12" s="1">
        <v>14.52</v>
      </c>
      <c r="K12" s="1">
        <v>14.55</v>
      </c>
      <c r="L12" s="1" t="s">
        <v>3</v>
      </c>
      <c r="M12" s="4">
        <v>0</v>
      </c>
      <c r="N12" s="5">
        <v>0</v>
      </c>
      <c r="O12" s="4">
        <v>0</v>
      </c>
      <c r="P12" s="6">
        <f>(F12+G12+H12+I12+J12+K12)/6</f>
        <v>12.214999999999998</v>
      </c>
      <c r="Q12" s="6">
        <f>P12*(1-0.04*(O12+(M12/2)+(N12/6)))</f>
        <v>12.214999999999998</v>
      </c>
      <c r="R12" s="7">
        <v>2</v>
      </c>
      <c r="S12" s="7">
        <v>1</v>
      </c>
      <c r="T12" s="8" t="s">
        <v>4</v>
      </c>
      <c r="U12" s="7">
        <v>9</v>
      </c>
    </row>
    <row r="13" spans="1:21" s="9" customFormat="1" ht="19.899999999999999" customHeight="1" thickBot="1">
      <c r="A13" s="29">
        <v>10</v>
      </c>
      <c r="B13" s="33">
        <v>35088112</v>
      </c>
      <c r="C13" s="22" t="s">
        <v>42</v>
      </c>
      <c r="D13" s="2" t="s">
        <v>43</v>
      </c>
      <c r="E13" s="3" t="s">
        <v>44</v>
      </c>
      <c r="F13" s="1">
        <v>11.05</v>
      </c>
      <c r="G13" s="1">
        <v>10.14</v>
      </c>
      <c r="H13" s="1">
        <v>9.7100000000000009</v>
      </c>
      <c r="I13" s="1">
        <v>10.55</v>
      </c>
      <c r="J13" s="1">
        <v>15.67</v>
      </c>
      <c r="K13" s="1">
        <v>13.93</v>
      </c>
      <c r="L13" s="1" t="s">
        <v>3</v>
      </c>
      <c r="M13" s="4">
        <v>0</v>
      </c>
      <c r="N13" s="5">
        <v>0</v>
      </c>
      <c r="O13" s="4">
        <v>0</v>
      </c>
      <c r="P13" s="6">
        <f>(F13+G13+H13+I13+J13+K13)/6</f>
        <v>11.841666666666669</v>
      </c>
      <c r="Q13" s="6">
        <f>P13*(1-0.04*(O13+(M13/2)+(N13/6)))</f>
        <v>11.841666666666669</v>
      </c>
      <c r="R13" s="7">
        <v>2</v>
      </c>
      <c r="S13" s="7">
        <v>1</v>
      </c>
      <c r="T13" s="8" t="s">
        <v>4</v>
      </c>
      <c r="U13" s="7">
        <v>10</v>
      </c>
    </row>
    <row r="14" spans="1:21" s="9" customFormat="1" ht="19.899999999999999" customHeight="1" thickBot="1">
      <c r="A14" s="1">
        <v>11</v>
      </c>
      <c r="B14" s="33">
        <v>35097210</v>
      </c>
      <c r="C14" s="22" t="s">
        <v>59</v>
      </c>
      <c r="D14" s="2" t="s">
        <v>60</v>
      </c>
      <c r="E14" s="3" t="s">
        <v>61</v>
      </c>
      <c r="F14" s="1">
        <v>11.85</v>
      </c>
      <c r="G14" s="1">
        <v>11.53</v>
      </c>
      <c r="H14" s="1">
        <v>10.87</v>
      </c>
      <c r="I14" s="1">
        <v>9.3699999999999992</v>
      </c>
      <c r="J14" s="1">
        <v>13.24</v>
      </c>
      <c r="K14" s="1">
        <v>11.29</v>
      </c>
      <c r="L14" s="1" t="s">
        <v>3</v>
      </c>
      <c r="M14" s="4">
        <v>0</v>
      </c>
      <c r="N14" s="5">
        <v>2</v>
      </c>
      <c r="O14" s="4">
        <v>0</v>
      </c>
      <c r="P14" s="6">
        <f>(F14+G14+H14+I14+J14+K14)/6</f>
        <v>11.358333333333334</v>
      </c>
      <c r="Q14" s="6">
        <f>P14*(1-0.04*(O14+(M14/2)+(N14/6)))</f>
        <v>11.206888888888891</v>
      </c>
      <c r="R14" s="7">
        <v>2</v>
      </c>
      <c r="S14" s="7">
        <v>1</v>
      </c>
      <c r="T14" s="8" t="s">
        <v>4</v>
      </c>
      <c r="U14" s="7">
        <v>11</v>
      </c>
    </row>
    <row r="15" spans="1:21" s="9" customFormat="1" ht="19.899999999999999" customHeight="1" thickBot="1">
      <c r="A15" s="29">
        <v>12</v>
      </c>
      <c r="B15" s="33">
        <v>35103888</v>
      </c>
      <c r="C15" s="22" t="s">
        <v>11</v>
      </c>
      <c r="D15" s="2" t="s">
        <v>12</v>
      </c>
      <c r="E15" s="3" t="s">
        <v>13</v>
      </c>
      <c r="F15" s="1">
        <v>11.29</v>
      </c>
      <c r="G15" s="1">
        <v>10.33</v>
      </c>
      <c r="H15" s="1">
        <v>11.05</v>
      </c>
      <c r="I15" s="1">
        <v>10.4</v>
      </c>
      <c r="J15" s="1">
        <v>14.27</v>
      </c>
      <c r="K15" s="1">
        <v>13.47</v>
      </c>
      <c r="L15" s="1" t="s">
        <v>3</v>
      </c>
      <c r="M15" s="4">
        <v>0</v>
      </c>
      <c r="N15" s="5">
        <v>3</v>
      </c>
      <c r="O15" s="4">
        <v>1</v>
      </c>
      <c r="P15" s="6">
        <f>(F15+G15+H15+I15+J15+K15)/6</f>
        <v>11.801666666666668</v>
      </c>
      <c r="Q15" s="6">
        <f>P15*(1-0.04*(O15+(M15/2)+(N15/6)))</f>
        <v>11.093566666666668</v>
      </c>
      <c r="R15" s="7">
        <v>2</v>
      </c>
      <c r="S15" s="7">
        <v>1</v>
      </c>
      <c r="T15" s="8" t="s">
        <v>4</v>
      </c>
      <c r="U15" s="7">
        <v>12</v>
      </c>
    </row>
    <row r="16" spans="1:21" s="9" customFormat="1" ht="19.899999999999999" customHeight="1" thickBot="1">
      <c r="A16" s="1">
        <v>13</v>
      </c>
      <c r="B16" s="33">
        <v>35076546</v>
      </c>
      <c r="C16" s="22" t="s">
        <v>37</v>
      </c>
      <c r="D16" s="2" t="s">
        <v>38</v>
      </c>
      <c r="E16" s="3" t="s">
        <v>39</v>
      </c>
      <c r="F16" s="1">
        <v>10.08</v>
      </c>
      <c r="G16" s="1">
        <v>10.64</v>
      </c>
      <c r="H16" s="1">
        <v>10.5</v>
      </c>
      <c r="I16" s="1">
        <v>9.7100000000000009</v>
      </c>
      <c r="J16" s="1">
        <v>12.05</v>
      </c>
      <c r="K16" s="1">
        <v>13.46</v>
      </c>
      <c r="L16" s="1" t="s">
        <v>3</v>
      </c>
      <c r="M16" s="4">
        <v>0</v>
      </c>
      <c r="N16" s="5">
        <v>1</v>
      </c>
      <c r="O16" s="4">
        <v>0</v>
      </c>
      <c r="P16" s="6">
        <f>(F16+G16+H16+I16+J16+K16)/6</f>
        <v>11.073333333333332</v>
      </c>
      <c r="Q16" s="6">
        <f>P16*(1-0.04*(O16+(M16/2)+(N16/6)))</f>
        <v>10.99951111111111</v>
      </c>
      <c r="R16" s="7">
        <v>2</v>
      </c>
      <c r="S16" s="7">
        <v>1</v>
      </c>
      <c r="T16" s="8" t="s">
        <v>4</v>
      </c>
      <c r="U16" s="7">
        <v>13</v>
      </c>
    </row>
    <row r="17" spans="1:21" s="9" customFormat="1" ht="19.899999999999999" customHeight="1" thickBot="1">
      <c r="A17" s="29">
        <v>14</v>
      </c>
      <c r="B17" s="33">
        <v>35084172</v>
      </c>
      <c r="C17" s="22" t="s">
        <v>50</v>
      </c>
      <c r="D17" s="2" t="s">
        <v>51</v>
      </c>
      <c r="E17" s="3" t="s">
        <v>52</v>
      </c>
      <c r="F17" s="1">
        <v>9.77</v>
      </c>
      <c r="G17" s="1">
        <v>10.49</v>
      </c>
      <c r="H17" s="1">
        <v>12.01</v>
      </c>
      <c r="I17" s="1">
        <v>10.23</v>
      </c>
      <c r="J17" s="1">
        <v>14.16</v>
      </c>
      <c r="K17" s="1">
        <v>11.17</v>
      </c>
      <c r="L17" s="1" t="s">
        <v>3</v>
      </c>
      <c r="M17" s="4">
        <v>0</v>
      </c>
      <c r="N17" s="5">
        <v>2</v>
      </c>
      <c r="O17" s="4">
        <v>1</v>
      </c>
      <c r="P17" s="6">
        <f>(F17+G17+H17+I17+J17+K17)/6</f>
        <v>11.305</v>
      </c>
      <c r="Q17" s="6">
        <f>P17*(1-0.04*(O17+(M17/2)+(N17/6)))</f>
        <v>10.702066666666667</v>
      </c>
      <c r="R17" s="7">
        <v>2</v>
      </c>
      <c r="S17" s="7">
        <v>1</v>
      </c>
      <c r="T17" s="8" t="s">
        <v>4</v>
      </c>
      <c r="U17" s="7">
        <v>14</v>
      </c>
    </row>
    <row r="18" spans="1:21" s="9" customFormat="1" ht="19.899999999999999" customHeight="1" thickBot="1">
      <c r="A18" s="1">
        <v>15</v>
      </c>
      <c r="B18" s="33">
        <v>35084303</v>
      </c>
      <c r="C18" s="22" t="s">
        <v>45</v>
      </c>
      <c r="D18" s="2" t="s">
        <v>48</v>
      </c>
      <c r="E18" s="3" t="s">
        <v>49</v>
      </c>
      <c r="F18" s="1">
        <v>10.18</v>
      </c>
      <c r="G18" s="1">
        <v>10.199999999999999</v>
      </c>
      <c r="H18" s="1">
        <v>11.73</v>
      </c>
      <c r="I18" s="1">
        <v>10.47</v>
      </c>
      <c r="J18" s="1">
        <v>13.38</v>
      </c>
      <c r="K18" s="1">
        <v>11.51</v>
      </c>
      <c r="L18" s="1" t="s">
        <v>3</v>
      </c>
      <c r="M18" s="4">
        <v>0</v>
      </c>
      <c r="N18" s="5">
        <v>2</v>
      </c>
      <c r="O18" s="4">
        <v>1</v>
      </c>
      <c r="P18" s="6">
        <f>(F18+G18+H18+I18+J18+K18)/6</f>
        <v>11.244999999999999</v>
      </c>
      <c r="Q18" s="6">
        <f>P18*(1-0.04*(O18+(M18/2)+(N18/6)))</f>
        <v>10.645266666666666</v>
      </c>
      <c r="R18" s="7">
        <v>2</v>
      </c>
      <c r="S18" s="7">
        <v>1</v>
      </c>
      <c r="T18" s="8" t="s">
        <v>4</v>
      </c>
      <c r="U18" s="7">
        <v>15</v>
      </c>
    </row>
    <row r="19" spans="1:21" s="9" customFormat="1" ht="19.899999999999999" customHeight="1" thickBot="1">
      <c r="A19" s="29">
        <v>16</v>
      </c>
      <c r="B19" s="33">
        <v>35102199</v>
      </c>
      <c r="C19" s="22" t="s">
        <v>20</v>
      </c>
      <c r="D19" s="2" t="s">
        <v>21</v>
      </c>
      <c r="E19" s="3" t="s">
        <v>92</v>
      </c>
      <c r="F19" s="1">
        <v>9.9700000000000006</v>
      </c>
      <c r="G19" s="1">
        <v>10.210000000000001</v>
      </c>
      <c r="H19" s="1">
        <v>11.31</v>
      </c>
      <c r="I19" s="1">
        <v>10.220000000000001</v>
      </c>
      <c r="J19" s="1">
        <v>13.3</v>
      </c>
      <c r="K19" s="1">
        <v>11.94</v>
      </c>
      <c r="L19" s="1" t="s">
        <v>3</v>
      </c>
      <c r="M19" s="4">
        <v>0</v>
      </c>
      <c r="N19" s="5">
        <v>2</v>
      </c>
      <c r="O19" s="4">
        <v>1</v>
      </c>
      <c r="P19" s="6">
        <f>(F19+G19+H19+I19+J19+K19)/6</f>
        <v>11.158333333333333</v>
      </c>
      <c r="Q19" s="6">
        <f>P19*(1-0.04*(O19+(M19/2)+(N19/6)))</f>
        <v>10.563222222222223</v>
      </c>
      <c r="R19" s="7">
        <v>2</v>
      </c>
      <c r="S19" s="7">
        <v>1</v>
      </c>
      <c r="T19" s="8" t="s">
        <v>4</v>
      </c>
      <c r="U19" s="7">
        <v>16</v>
      </c>
    </row>
    <row r="20" spans="1:21" s="9" customFormat="1" ht="19.899999999999999" customHeight="1" thickBot="1">
      <c r="A20" s="34"/>
      <c r="B20" s="33">
        <v>35077080</v>
      </c>
      <c r="C20" s="37" t="s">
        <v>95</v>
      </c>
      <c r="D20" s="2" t="s">
        <v>96</v>
      </c>
      <c r="E20" s="36">
        <v>36903</v>
      </c>
      <c r="F20" s="34">
        <v>9.5500000000000007</v>
      </c>
      <c r="G20" s="34">
        <v>10.7</v>
      </c>
      <c r="H20" s="34">
        <v>10.8</v>
      </c>
      <c r="I20" s="34">
        <v>9.19</v>
      </c>
      <c r="J20" s="34">
        <v>11.05</v>
      </c>
      <c r="K20" s="34">
        <v>11.33</v>
      </c>
      <c r="L20" s="1" t="s">
        <v>3</v>
      </c>
      <c r="M20" s="38">
        <v>0</v>
      </c>
      <c r="N20" s="39">
        <v>0</v>
      </c>
      <c r="O20" s="38">
        <v>0</v>
      </c>
      <c r="P20" s="34">
        <f>(F20+G20+H20+I20+J20+K20)/6</f>
        <v>10.436666666666667</v>
      </c>
      <c r="Q20" s="34">
        <f>P20*(1-0.04*(O20+(M20/2)+(N20/6)))</f>
        <v>10.436666666666667</v>
      </c>
      <c r="R20" s="34">
        <v>2</v>
      </c>
      <c r="S20" s="34">
        <v>1</v>
      </c>
      <c r="T20" s="8" t="s">
        <v>4</v>
      </c>
      <c r="U20" s="7">
        <v>17</v>
      </c>
    </row>
    <row r="21" spans="1:21" s="9" customFormat="1" ht="19.899999999999999" customHeight="1" thickBot="1">
      <c r="A21" s="1">
        <v>17</v>
      </c>
      <c r="B21" s="33">
        <v>35082183</v>
      </c>
      <c r="C21" s="22" t="s">
        <v>5</v>
      </c>
      <c r="D21" s="2" t="s">
        <v>6</v>
      </c>
      <c r="E21" s="3" t="s">
        <v>7</v>
      </c>
      <c r="F21" s="1">
        <v>9.1999999999999993</v>
      </c>
      <c r="G21" s="1">
        <v>11.44</v>
      </c>
      <c r="H21" s="1">
        <v>10.61</v>
      </c>
      <c r="I21" s="1">
        <v>9.4</v>
      </c>
      <c r="J21" s="1">
        <v>12.31</v>
      </c>
      <c r="K21" s="1">
        <v>10.47</v>
      </c>
      <c r="L21" s="1" t="s">
        <v>3</v>
      </c>
      <c r="M21" s="4">
        <v>0</v>
      </c>
      <c r="N21" s="5">
        <v>3</v>
      </c>
      <c r="O21" s="4">
        <v>0</v>
      </c>
      <c r="P21" s="6">
        <f>(F21+G21+H21+I21+J21+K21)/6</f>
        <v>10.571666666666667</v>
      </c>
      <c r="Q21" s="6">
        <f>P21*(1-0.04*(O21+(M21/2)+(N21/6)))</f>
        <v>10.360233333333333</v>
      </c>
      <c r="R21" s="7">
        <v>2</v>
      </c>
      <c r="S21" s="7">
        <v>1</v>
      </c>
      <c r="T21" s="8" t="s">
        <v>4</v>
      </c>
      <c r="U21" s="7">
        <v>18</v>
      </c>
    </row>
    <row r="22" spans="1:21" s="9" customFormat="1" ht="19.899999999999999" customHeight="1">
      <c r="A22" s="29">
        <v>18</v>
      </c>
      <c r="B22" s="33">
        <v>35094194</v>
      </c>
      <c r="C22" s="30" t="s">
        <v>34</v>
      </c>
      <c r="D22" s="12" t="s">
        <v>35</v>
      </c>
      <c r="E22" s="3" t="s">
        <v>36</v>
      </c>
      <c r="F22" s="1">
        <v>10.92</v>
      </c>
      <c r="G22" s="1">
        <v>9.86</v>
      </c>
      <c r="H22" s="1">
        <v>10.85</v>
      </c>
      <c r="I22" s="1">
        <v>9.8000000000000007</v>
      </c>
      <c r="J22" s="1">
        <v>12.92</v>
      </c>
      <c r="K22" s="1">
        <v>10.53</v>
      </c>
      <c r="L22" s="13" t="s">
        <v>3</v>
      </c>
      <c r="M22" s="14">
        <v>0</v>
      </c>
      <c r="N22" s="15">
        <v>1</v>
      </c>
      <c r="O22" s="14">
        <v>1</v>
      </c>
      <c r="P22" s="16">
        <f>(F22+G22+H22+I22+J22+K22)/6</f>
        <v>10.813333333333334</v>
      </c>
      <c r="Q22" s="16">
        <f>P22*(1-0.04*(O22+(M22/2)+(N22/6)))</f>
        <v>10.308711111111112</v>
      </c>
      <c r="R22" s="7">
        <v>2</v>
      </c>
      <c r="S22" s="7">
        <v>1</v>
      </c>
      <c r="T22" s="8" t="s">
        <v>4</v>
      </c>
      <c r="U22" s="7">
        <v>19</v>
      </c>
    </row>
    <row r="23" spans="1:21" s="9" customFormat="1" ht="19.899999999999999" customHeight="1">
      <c r="A23" s="1">
        <v>19</v>
      </c>
      <c r="B23" s="17">
        <v>35096533</v>
      </c>
      <c r="C23" s="31" t="s">
        <v>45</v>
      </c>
      <c r="D23" s="18" t="s">
        <v>46</v>
      </c>
      <c r="E23" s="3" t="s">
        <v>47</v>
      </c>
      <c r="F23" s="19">
        <v>11.41</v>
      </c>
      <c r="G23" s="13">
        <v>9.52</v>
      </c>
      <c r="H23" s="13">
        <v>11.11</v>
      </c>
      <c r="I23" s="13">
        <v>8.9499999999999993</v>
      </c>
      <c r="J23" s="13">
        <v>11.52</v>
      </c>
      <c r="K23" s="13">
        <v>9.3000000000000007</v>
      </c>
      <c r="L23" s="13" t="s">
        <v>3</v>
      </c>
      <c r="M23" s="13">
        <v>0</v>
      </c>
      <c r="N23" s="13">
        <v>1</v>
      </c>
      <c r="O23" s="13">
        <v>0</v>
      </c>
      <c r="P23" s="16">
        <f>(F23+G23+H23+I23+J23+K23)/6</f>
        <v>10.301666666666664</v>
      </c>
      <c r="Q23" s="16">
        <f>P23*(1-0.04*(O23+(M23/2)+(N23/6)))</f>
        <v>10.232988888888887</v>
      </c>
      <c r="R23" s="40"/>
      <c r="S23" s="40"/>
      <c r="T23" s="8" t="s">
        <v>4</v>
      </c>
      <c r="U23" s="7">
        <v>20</v>
      </c>
    </row>
    <row r="24" spans="1:21" s="9" customFormat="1" ht="19.899999999999999" customHeight="1">
      <c r="A24" s="29">
        <v>20</v>
      </c>
      <c r="B24" s="1">
        <v>35088381</v>
      </c>
      <c r="C24" s="28" t="s">
        <v>31</v>
      </c>
      <c r="D24" s="20" t="s">
        <v>32</v>
      </c>
      <c r="E24" s="3" t="s">
        <v>33</v>
      </c>
      <c r="F24" s="1">
        <v>10.99</v>
      </c>
      <c r="G24" s="1">
        <v>9.25</v>
      </c>
      <c r="H24" s="1">
        <v>10.74</v>
      </c>
      <c r="I24" s="1">
        <v>9.48</v>
      </c>
      <c r="J24" s="1">
        <v>12.61</v>
      </c>
      <c r="K24" s="1">
        <v>11.51</v>
      </c>
      <c r="L24" s="1" t="s">
        <v>3</v>
      </c>
      <c r="M24" s="1">
        <v>0</v>
      </c>
      <c r="N24" s="1">
        <v>2</v>
      </c>
      <c r="O24" s="1">
        <v>1</v>
      </c>
      <c r="P24" s="16">
        <f>(F24+G24+H24+I24+J24+K24)/6</f>
        <v>10.763333333333335</v>
      </c>
      <c r="Q24" s="16">
        <f>P24*(1-0.04*(O24+(M24/2)+(N24/6)))</f>
        <v>10.189288888888891</v>
      </c>
      <c r="R24" s="7">
        <v>2</v>
      </c>
      <c r="S24" s="7">
        <v>1</v>
      </c>
      <c r="T24" s="8" t="s">
        <v>4</v>
      </c>
      <c r="U24" s="7">
        <v>21</v>
      </c>
    </row>
    <row r="25" spans="1:21" s="9" customFormat="1" ht="19.899999999999999" customHeight="1">
      <c r="A25" s="1">
        <v>21</v>
      </c>
      <c r="B25" s="1">
        <v>35086242</v>
      </c>
      <c r="C25" s="28" t="s">
        <v>0</v>
      </c>
      <c r="D25" s="20" t="s">
        <v>1</v>
      </c>
      <c r="E25" s="3" t="s">
        <v>2</v>
      </c>
      <c r="F25" s="1">
        <v>10.37</v>
      </c>
      <c r="G25" s="1">
        <v>9.7799999999999994</v>
      </c>
      <c r="H25" s="1">
        <v>10.17</v>
      </c>
      <c r="I25" s="1">
        <v>10.78</v>
      </c>
      <c r="J25" s="1">
        <v>12.69</v>
      </c>
      <c r="K25" s="1">
        <v>10.61</v>
      </c>
      <c r="L25" s="1" t="s">
        <v>3</v>
      </c>
      <c r="M25" s="1">
        <v>0</v>
      </c>
      <c r="N25" s="1">
        <v>5</v>
      </c>
      <c r="O25" s="1">
        <v>1</v>
      </c>
      <c r="P25" s="16">
        <f>(F25+G25+H25+I25+J25+K25)/6</f>
        <v>10.733333333333334</v>
      </c>
      <c r="Q25" s="16">
        <f>P25*(1-0.04*(O25+(M25/2)+(N25/6)))</f>
        <v>9.9462222222222234</v>
      </c>
      <c r="R25" s="7">
        <v>2</v>
      </c>
      <c r="S25" s="7">
        <v>1</v>
      </c>
      <c r="T25" s="8" t="s">
        <v>4</v>
      </c>
      <c r="U25" s="7">
        <v>22</v>
      </c>
    </row>
    <row r="26" spans="1:21" s="9" customFormat="1" ht="19.899999999999999" customHeight="1">
      <c r="A26" s="29">
        <v>22</v>
      </c>
      <c r="B26" s="1">
        <v>35105308</v>
      </c>
      <c r="C26" s="28" t="s">
        <v>17</v>
      </c>
      <c r="D26" s="20" t="s">
        <v>18</v>
      </c>
      <c r="E26" s="3" t="s">
        <v>19</v>
      </c>
      <c r="F26" s="1">
        <v>10.37</v>
      </c>
      <c r="G26" s="1">
        <v>9.76</v>
      </c>
      <c r="H26" s="1">
        <v>10.87</v>
      </c>
      <c r="I26" s="1">
        <v>10.130000000000001</v>
      </c>
      <c r="J26" s="1">
        <v>11.96</v>
      </c>
      <c r="K26" s="1">
        <v>9.99</v>
      </c>
      <c r="L26" s="1" t="s">
        <v>3</v>
      </c>
      <c r="M26" s="1">
        <v>1</v>
      </c>
      <c r="N26" s="1">
        <v>2</v>
      </c>
      <c r="O26" s="1">
        <v>1</v>
      </c>
      <c r="P26" s="16">
        <f>(F26+G26+H26+I26+J26+K26)/6</f>
        <v>10.513333333333334</v>
      </c>
      <c r="Q26" s="16">
        <f>P26*(1-0.04*(O26+(M26/2)+(N26/6)))</f>
        <v>9.7423555555555552</v>
      </c>
      <c r="R26" s="7">
        <v>1</v>
      </c>
      <c r="S26" s="7">
        <v>2</v>
      </c>
      <c r="T26" s="8" t="s">
        <v>4</v>
      </c>
      <c r="U26" s="7">
        <v>23</v>
      </c>
    </row>
    <row r="27" spans="1:21" s="9" customFormat="1" ht="19.899999999999999" customHeight="1">
      <c r="A27" s="1">
        <v>23</v>
      </c>
      <c r="B27" s="1">
        <v>35091446</v>
      </c>
      <c r="C27" s="28" t="s">
        <v>22</v>
      </c>
      <c r="D27" s="20" t="s">
        <v>23</v>
      </c>
      <c r="E27" s="3" t="s">
        <v>24</v>
      </c>
      <c r="F27" s="1">
        <v>10.199999999999999</v>
      </c>
      <c r="G27" s="1">
        <v>10.01</v>
      </c>
      <c r="H27" s="1">
        <v>10.52</v>
      </c>
      <c r="I27" s="1">
        <v>9.89</v>
      </c>
      <c r="J27" s="1">
        <v>13.06</v>
      </c>
      <c r="K27" s="1">
        <v>11.45</v>
      </c>
      <c r="L27" s="1" t="s">
        <v>3</v>
      </c>
      <c r="M27" s="1">
        <v>1</v>
      </c>
      <c r="N27" s="1">
        <v>4</v>
      </c>
      <c r="O27" s="1">
        <v>2</v>
      </c>
      <c r="P27" s="6">
        <f>(F27+G27+H27+I27+J27+K27)/6</f>
        <v>10.855000000000002</v>
      </c>
      <c r="Q27" s="6">
        <f>P27*(1-0.04*(O27+(M27/2)+(N27/6)))</f>
        <v>9.4800333333333349</v>
      </c>
      <c r="R27" s="7">
        <v>1</v>
      </c>
      <c r="S27" s="7">
        <v>2</v>
      </c>
      <c r="T27" s="8" t="s">
        <v>4</v>
      </c>
      <c r="U27" s="7">
        <v>24</v>
      </c>
    </row>
    <row r="28" spans="1:21">
      <c r="A28" s="29">
        <v>24</v>
      </c>
      <c r="B28" s="11">
        <v>35089729</v>
      </c>
      <c r="C28" s="28" t="s">
        <v>53</v>
      </c>
      <c r="D28" s="35" t="s">
        <v>54</v>
      </c>
      <c r="E28" s="3" t="s">
        <v>55</v>
      </c>
      <c r="F28" s="1">
        <v>11.49</v>
      </c>
      <c r="G28" s="1">
        <v>9.4600000000000009</v>
      </c>
      <c r="H28" s="1">
        <v>10.41</v>
      </c>
      <c r="I28" s="1">
        <v>10.01</v>
      </c>
      <c r="J28" s="1">
        <v>11.5</v>
      </c>
      <c r="K28" s="1">
        <v>9.6999999999999993</v>
      </c>
      <c r="L28" s="1" t="s">
        <v>3</v>
      </c>
      <c r="M28" s="1">
        <v>2</v>
      </c>
      <c r="N28" s="1">
        <v>5</v>
      </c>
      <c r="O28" s="1">
        <v>1</v>
      </c>
      <c r="P28" s="6">
        <f>(F28+G28+H28+I28+J28+K28)/6</f>
        <v>10.428333333333335</v>
      </c>
      <c r="Q28" s="6">
        <f>P28*(1-0.04*(O28+(M28/2)+(N28/6)))</f>
        <v>9.2464555555555563</v>
      </c>
      <c r="R28" s="7">
        <v>2</v>
      </c>
      <c r="S28" s="7">
        <v>1</v>
      </c>
      <c r="T28" s="8" t="s">
        <v>4</v>
      </c>
      <c r="U28" s="41">
        <v>25</v>
      </c>
    </row>
  </sheetData>
  <sortState ref="A4:U28">
    <sortCondition descending="1" ref="Q4:Q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achour dakhouche</dc:creator>
  <cp:lastModifiedBy>USER</cp:lastModifiedBy>
  <dcterms:created xsi:type="dcterms:W3CDTF">2021-10-26T22:30:05Z</dcterms:created>
  <dcterms:modified xsi:type="dcterms:W3CDTF">2021-11-08T09:50:18Z</dcterms:modified>
</cp:coreProperties>
</file>